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1460" windowHeight="12045" tabRatio="861" activeTab="0"/>
  </bookViews>
  <sheets>
    <sheet name="患者データ入力" sheetId="1" r:id="rId1"/>
    <sheet name="Ns部門シート" sheetId="2" r:id="rId2"/>
    <sheet name="Nsサマリー" sheetId="3" r:id="rId3"/>
    <sheet name="リハ部門シート" sheetId="4" r:id="rId4"/>
    <sheet name="LSA" sheetId="5" r:id="rId5"/>
    <sheet name="介助症例（患者様用）" sheetId="6" r:id="rId6"/>
    <sheet name="介助症例 急性期" sheetId="7" r:id="rId7"/>
    <sheet name="介助症例 回復期" sheetId="8" r:id="rId8"/>
    <sheet name="バリアンスシート（急性期）" sheetId="9" r:id="rId9"/>
    <sheet name="バリアンスシート（回復期）" sheetId="10" r:id="rId10"/>
  </sheets>
  <definedNames>
    <definedName name="_xlnm.Print_Area" localSheetId="4">'LSA'!$A$1:$I$33</definedName>
  </definedNames>
  <calcPr fullCalcOnLoad="1"/>
</workbook>
</file>

<file path=xl/sharedStrings.xml><?xml version="1.0" encoding="utf-8"?>
<sst xmlns="http://schemas.openxmlformats.org/spreadsheetml/2006/main" count="1267" uniqueCount="770">
  <si>
    <t>Ⅲ（脱落）：クリティカルパス使用不能になったもの</t>
  </si>
  <si>
    <t>生年月日</t>
  </si>
  <si>
    <t>経過</t>
  </si>
  <si>
    <t>目標</t>
  </si>
  <si>
    <t>検査</t>
  </si>
  <si>
    <t>食事</t>
  </si>
  <si>
    <t>（必要に応じて実施）</t>
  </si>
  <si>
    <t>排泄</t>
  </si>
  <si>
    <t>清潔</t>
  </si>
  <si>
    <t>説明</t>
  </si>
  <si>
    <t>日時</t>
  </si>
  <si>
    <t>処置</t>
  </si>
  <si>
    <t>・手術･麻酔について理解できる</t>
  </si>
  <si>
    <t>・疼痛が管理できている</t>
  </si>
  <si>
    <t>・術前の検査･処置が終了している</t>
  </si>
  <si>
    <t>・呼吸・循環状態が安定している</t>
  </si>
  <si>
    <t>・精神的に身体的に問題なく手術に臨むことができる</t>
  </si>
  <si>
    <t>①疼痛がコントロールできている</t>
  </si>
  <si>
    <t>・腓骨神経麻痺がない</t>
  </si>
  <si>
    <t>・創痛が管理できている</t>
  </si>
  <si>
    <t>・創に問題がない（持続出血がない）</t>
  </si>
  <si>
    <t>・予定した運動・訓練ができている</t>
  </si>
  <si>
    <t>・肺塞栓がない</t>
  </si>
  <si>
    <t>・脱臼がない（人工骨頭の場合）</t>
  </si>
  <si>
    <t>・創部の感染兆候がない</t>
  </si>
  <si>
    <t>・転倒・転落がない</t>
  </si>
  <si>
    <t>術前検査</t>
  </si>
  <si>
    <t>弾性ストッキング装着</t>
  </si>
  <si>
    <t>直達牽引（必要例のみ）</t>
  </si>
  <si>
    <t>抗血小板、抗凝固薬の中止確認</t>
  </si>
  <si>
    <t>ベッド上安静</t>
  </si>
  <si>
    <t>食事確認（入院時指示食）</t>
  </si>
  <si>
    <t>全身清拭</t>
  </si>
  <si>
    <t>抗生剤点滴（3日間）</t>
  </si>
  <si>
    <t>尿管カテーテル抜去</t>
  </si>
  <si>
    <t>病棟内トイレ（必要に応じて介助）</t>
  </si>
  <si>
    <t>創処置（ドレーン抜去など）</t>
  </si>
  <si>
    <t>創処置（抜糸など）</t>
  </si>
  <si>
    <t>薬剤</t>
  </si>
  <si>
    <t>術後補液、酸素投与</t>
  </si>
  <si>
    <t>鎮痛剤内服（指示がある場合）</t>
  </si>
  <si>
    <t>薬剤管理（常用薬内服再開など）</t>
  </si>
  <si>
    <t>常用薬内服</t>
  </si>
  <si>
    <t>筋力増強訓練</t>
  </si>
  <si>
    <t>食事摂取（必要に応じて治療食）</t>
  </si>
  <si>
    <t>入院時パス</t>
  </si>
  <si>
    <t>転・退院時の情報</t>
  </si>
  <si>
    <t>加療が必要な疾患</t>
  </si>
  <si>
    <t>継続が必要な処置</t>
  </si>
  <si>
    <t>服薬内容</t>
  </si>
  <si>
    <t>点滴</t>
  </si>
  <si>
    <t>感染症</t>
  </si>
  <si>
    <t>人工骨頭の場合、脱臼肢位についての理解</t>
  </si>
  <si>
    <t>清潔</t>
  </si>
  <si>
    <t>最終実施日</t>
  </si>
  <si>
    <t>食事</t>
  </si>
  <si>
    <t>エネルギー量：</t>
  </si>
  <si>
    <t>経口</t>
  </si>
  <si>
    <t>経管</t>
  </si>
  <si>
    <t>静脈</t>
  </si>
  <si>
    <t>摂食・嚥下障害</t>
  </si>
  <si>
    <t>食形態</t>
  </si>
  <si>
    <t>方法</t>
  </si>
  <si>
    <t>排泄</t>
  </si>
  <si>
    <t>最終排便日</t>
  </si>
  <si>
    <t>治療処置</t>
  </si>
  <si>
    <t>生活場所：</t>
  </si>
  <si>
    <t>人暮らし</t>
  </si>
  <si>
    <t>主な介護者：</t>
  </si>
  <si>
    <t>同居家族：</t>
  </si>
  <si>
    <t>階段昇降</t>
  </si>
  <si>
    <t>介護認定：</t>
  </si>
  <si>
    <t>介護度：</t>
  </si>
  <si>
    <t>障害老人の日常生活自立度：</t>
  </si>
  <si>
    <t>担当ケアマネージャー：</t>
  </si>
  <si>
    <t>寝返り</t>
  </si>
  <si>
    <t>起き上がり</t>
  </si>
  <si>
    <t>立ち上がり</t>
  </si>
  <si>
    <t>移乗動作</t>
  </si>
  <si>
    <t>歩行動作</t>
  </si>
  <si>
    <t>手術日</t>
  </si>
  <si>
    <t>術後1日目</t>
  </si>
  <si>
    <t>術後2日目</t>
  </si>
  <si>
    <t>術後3日目</t>
  </si>
  <si>
    <t>リハビリ開始日</t>
  </si>
  <si>
    <t>予定日</t>
  </si>
  <si>
    <t>点</t>
  </si>
  <si>
    <t>端座位、車椅子開始</t>
  </si>
  <si>
    <t>端座位保持</t>
  </si>
  <si>
    <t>転院</t>
  </si>
  <si>
    <t>退院</t>
  </si>
  <si>
    <t>術直後より全荷重可能</t>
  </si>
  <si>
    <t>歩行訓練をすすめる</t>
  </si>
  <si>
    <t>状態に応じて車椅子移動、立位、</t>
  </si>
  <si>
    <t>転・退院時まで</t>
  </si>
  <si>
    <t>・感染兆候がない</t>
  </si>
  <si>
    <t>・受傷前の歩行状態に近くなる</t>
  </si>
  <si>
    <t>《退院基準》　</t>
  </si>
  <si>
    <t>・深部静脈血栓症がない</t>
  </si>
  <si>
    <t>・転倒予防を理解できる</t>
  </si>
  <si>
    <t>・退院先に応じた動作の取得、生活環境整備</t>
  </si>
  <si>
    <t>①受傷前に近い歩行能力が獲得できている</t>
  </si>
  <si>
    <t>②リハビリテーションの進行度がプラトーに達している</t>
  </si>
  <si>
    <t>受傷前情報</t>
  </si>
  <si>
    <t>常用薬内服／管理</t>
  </si>
  <si>
    <t>常用薬内服／管理</t>
  </si>
  <si>
    <t>骨粗鬆症治療薬処方の検討</t>
  </si>
  <si>
    <t>回復期病院でのリハビリ開始</t>
  </si>
  <si>
    <t>骨粗鬆症の評価・治療</t>
  </si>
  <si>
    <t>説明</t>
  </si>
  <si>
    <t>・居所　</t>
  </si>
  <si>
    <t>・認知症</t>
  </si>
  <si>
    <t>バリアンス評価</t>
  </si>
  <si>
    <t>在院日数バリアンスコード</t>
  </si>
  <si>
    <t>バリアンス2</t>
  </si>
  <si>
    <t>バリアンス3</t>
  </si>
  <si>
    <t>退院基準</t>
  </si>
  <si>
    <t>受傷前歩行能力</t>
  </si>
  <si>
    <t>屋内最終到達目標</t>
  </si>
  <si>
    <t>屋外最終到達目標</t>
  </si>
  <si>
    <t>退院時歩行能力</t>
  </si>
  <si>
    <t>退院基準バリアンスコード</t>
  </si>
  <si>
    <t>バリアンス内容（コメント）　＊バリアンスの具体的内容を記入してください</t>
  </si>
  <si>
    <t>Ｊ２</t>
  </si>
  <si>
    <t>Ａ２</t>
  </si>
  <si>
    <t>Ｃ２</t>
  </si>
  <si>
    <t>障害老人の日常生活自立度（寝たきり度）判定基準</t>
  </si>
  <si>
    <t>障害なし</t>
  </si>
  <si>
    <t>生活自立</t>
  </si>
  <si>
    <t>Ｊ</t>
  </si>
  <si>
    <t>何らかの障害を有するが、日常生活はほぼ自立し、独力で外出する</t>
  </si>
  <si>
    <t>Ｊ１</t>
  </si>
  <si>
    <t>準寝たきり</t>
  </si>
  <si>
    <t>Ａ</t>
  </si>
  <si>
    <t>屋内での生活は概ね自立しているが、介助なしには外出しない</t>
  </si>
  <si>
    <t>Ａ１</t>
  </si>
  <si>
    <t>寝たきり</t>
  </si>
  <si>
    <t>Ｂ</t>
  </si>
  <si>
    <t>屋内での生活は何らかの介助を要し、日中もベッド上での生活が主体であるが座位は保つ</t>
  </si>
  <si>
    <t>Ｂ１</t>
  </si>
  <si>
    <t>Ｂ２</t>
  </si>
  <si>
    <t>Ｃ</t>
  </si>
  <si>
    <t>１日中ベッド上で過ごし、排泄、食事、着替えにおいて介助を要する</t>
  </si>
  <si>
    <t>Ｃ１</t>
  </si>
  <si>
    <t>認知症自立度判定基準</t>
  </si>
  <si>
    <t>認知症なし</t>
  </si>
  <si>
    <t>Ⅰ</t>
  </si>
  <si>
    <t>認知症を有するが、家庭内、社会で日常生活自立</t>
  </si>
  <si>
    <t>Ⅱ</t>
  </si>
  <si>
    <t>日常生活に支障をきたすような症状・行為や意思疎通の困難が多少みられても、他者の注意があれば自立できる</t>
  </si>
  <si>
    <t>Ⅱａ</t>
  </si>
  <si>
    <t>家庭外で、上記の状態がみられる</t>
  </si>
  <si>
    <t>Ⅱｂ</t>
  </si>
  <si>
    <t>家庭内でも、上記の症状がみられる</t>
  </si>
  <si>
    <t>Ⅲ</t>
  </si>
  <si>
    <t>日常生活に支障をきたすような症状・行為や意思疎通の困難が時折みられ、介護を必要とする</t>
  </si>
  <si>
    <t>Ⅲａ</t>
  </si>
  <si>
    <t>日中を中心として、上記の状態がみられる</t>
  </si>
  <si>
    <t>Ⅲｂ</t>
  </si>
  <si>
    <t>夜間を中心として、上記の症状がみられる</t>
  </si>
  <si>
    <t>Ⅳ</t>
  </si>
  <si>
    <t>日常生活に支障をきたすような症状・行為や意思疎通の困難が頻繁にみられ、常に介護を必要とする</t>
  </si>
  <si>
    <t>Ｍ</t>
  </si>
  <si>
    <t>著しい精神症状、問題行動あるいは重篤な身体疾患がみられ、専門医療が必要</t>
  </si>
  <si>
    <t>介助により車椅子に移乗する</t>
  </si>
  <si>
    <t>車椅子に移乗し、食事、排泄はベッドから離れて行う</t>
  </si>
  <si>
    <t>外出の頻度少なく、日中も寝たり起きたりの生活をしている</t>
  </si>
  <si>
    <t>介助により外出、日中はほとんどベッドから離れて生活する</t>
  </si>
  <si>
    <t>治療・処置</t>
  </si>
  <si>
    <t>特記事項　・　その他</t>
  </si>
  <si>
    <t>治療食：</t>
  </si>
  <si>
    <t>全身清拭、（抜糸後、可能ならシャワー浴）</t>
  </si>
  <si>
    <t>特記事項・その他</t>
  </si>
  <si>
    <t>1Ａ　患者の病状によるもの</t>
  </si>
  <si>
    <t>1Ｂ　患者の意志・理解力・社会性</t>
  </si>
  <si>
    <t>2.医療チーム（職員要因）</t>
  </si>
  <si>
    <t>2Ｄ　医師</t>
  </si>
  <si>
    <t>2Ｅ　看護師</t>
  </si>
  <si>
    <t>2Ｆ　リハビリ職種</t>
  </si>
  <si>
    <t>2Ｇ　その他の職種</t>
  </si>
  <si>
    <t>2Ｈ　その他・分類不能</t>
  </si>
  <si>
    <t>3.病院の体制（施設要因）</t>
  </si>
  <si>
    <t>3Ｉ　入院　</t>
  </si>
  <si>
    <t>3Ｊ　検査・処置・手術</t>
  </si>
  <si>
    <t>3Ｋ　退院</t>
  </si>
  <si>
    <t>3Ｌ　その他・分類不能</t>
  </si>
  <si>
    <t>4.社会的要因</t>
  </si>
  <si>
    <t>4Ｍ　家族</t>
  </si>
  <si>
    <t>4Ｎ　受け入れ先</t>
  </si>
  <si>
    <t xml:space="preserve">   1.主病名に基づく要因（歩行能力、ＡＤＬなど）</t>
  </si>
  <si>
    <t xml:space="preserve">   2.主病名に続発した合併症に基づく要因（術後疼痛、感染、ＤＶＴ、</t>
  </si>
  <si>
    <t xml:space="preserve">   3.主病名に続発しない合併症・偶発症に基づく要因</t>
  </si>
  <si>
    <t xml:space="preserve">   1.治療の拒否</t>
  </si>
  <si>
    <t xml:space="preserve">   2.退院の拒否</t>
  </si>
  <si>
    <t xml:space="preserve">   3.日程の調整に基づく要因（縁担ぎなど）</t>
  </si>
  <si>
    <t xml:space="preserve">   4.理解力不足によるアウトカム未達成</t>
  </si>
  <si>
    <t xml:space="preserve">   1.日程の調整に基づく要因（空床がない）</t>
  </si>
  <si>
    <t xml:space="preserve">   2.その他</t>
  </si>
  <si>
    <t xml:space="preserve">   1.日程調整に基づく要因（予約が取れない・曜日が合わない）</t>
  </si>
  <si>
    <t xml:space="preserve">   2.機械・設備の故障</t>
  </si>
  <si>
    <t xml:space="preserve">   1.日程の調整に基づく要因（病床管理による入院延長など）</t>
  </si>
  <si>
    <t xml:space="preserve">   2.手続きの不備</t>
  </si>
  <si>
    <t xml:space="preserve">   3.その他</t>
  </si>
  <si>
    <t xml:space="preserve">   1.指示不適切</t>
  </si>
  <si>
    <t xml:space="preserve">   2.時間不足</t>
  </si>
  <si>
    <t xml:space="preserve">   3.難易度が高い</t>
  </si>
  <si>
    <t xml:space="preserve">   4.その他</t>
  </si>
  <si>
    <t xml:space="preserve">   1.指示受領不良</t>
  </si>
  <si>
    <t xml:space="preserve">   2.時間不足</t>
  </si>
  <si>
    <t xml:space="preserve">   1.日程の調整に基づく要因</t>
  </si>
  <si>
    <t xml:space="preserve">   2.治療の拒否</t>
  </si>
  <si>
    <t xml:space="preserve">   3.退院の拒否</t>
  </si>
  <si>
    <t>4Ｏ　行政・福祉</t>
  </si>
  <si>
    <t>4Ｐ　その他・分類不能</t>
  </si>
  <si>
    <t>1Ｃ　その他・分類不能　　　　保険など</t>
  </si>
  <si>
    <t>患者様用クリティカルパス</t>
  </si>
  <si>
    <t>№１</t>
  </si>
  <si>
    <t>東広島大腿骨頚部骨折クリティカルパス</t>
  </si>
  <si>
    <t>患者様氏名</t>
  </si>
  <si>
    <t>様</t>
  </si>
  <si>
    <t>生年月日</t>
  </si>
  <si>
    <t>性別</t>
  </si>
  <si>
    <t>入院～</t>
  </si>
  <si>
    <t>手術前日</t>
  </si>
  <si>
    <t>手術当日　</t>
  </si>
  <si>
    <t>術後１日</t>
  </si>
  <si>
    <t>術後２日</t>
  </si>
  <si>
    <t>術後３日</t>
  </si>
  <si>
    <t>術後４日</t>
  </si>
  <si>
    <t>術後５日</t>
  </si>
  <si>
    <t>術後６日</t>
  </si>
  <si>
    <t>☆</t>
  </si>
  <si>
    <t>手術の必要性が理解でき、手術に同意している。</t>
  </si>
  <si>
    <t>術後の全身状態が良好である。</t>
  </si>
  <si>
    <t>車椅子で移動できる。</t>
  </si>
  <si>
    <t>達成目標</t>
  </si>
  <si>
    <t>痛みのコントロールができる。</t>
  </si>
  <si>
    <t>痛みが緩和される。</t>
  </si>
  <si>
    <t>導尿カテーテルを外すことができる。</t>
  </si>
  <si>
    <t>手術や麻酔に対する不安が最小限である。</t>
  </si>
  <si>
    <t>高熱や血液検査などで感染の徴候がない。</t>
  </si>
  <si>
    <t>ベッド上安静。</t>
  </si>
  <si>
    <t>ベッドアップ３０度まで。</t>
  </si>
  <si>
    <t>ベッドアップ９０度</t>
  </si>
  <si>
    <t>車椅子</t>
  </si>
  <si>
    <t>傷口のチューブが抜ければ車椅子に移動できます。</t>
  </si>
  <si>
    <t>安静</t>
  </si>
  <si>
    <t>医師、看護師によって、体の向きを変えることができます。</t>
  </si>
  <si>
    <t>手術後に備えて関節機能を維持するリハビリを行ないます。</t>
  </si>
  <si>
    <t>筋力アップ訓練</t>
  </si>
  <si>
    <t>　＊足挙げ</t>
  </si>
  <si>
    <t>靴を準備してください。</t>
  </si>
  <si>
    <t>　＊膝締め</t>
  </si>
  <si>
    <t>手術後２日目から４日目の間にリハビリ室で起立訓練を開始します。</t>
  </si>
  <si>
    <t>　＊外開き運動</t>
  </si>
  <si>
    <t>食事の制限はありません。</t>
  </si>
  <si>
    <t>食事は夕食まで。</t>
  </si>
  <si>
    <t>手術前は絶飲食です。</t>
  </si>
  <si>
    <t>朝から食事が始まります。</t>
  </si>
  <si>
    <t>０時以降は、絶飲食です。</t>
  </si>
  <si>
    <t>ベッド上での排泄を看護師が介助します。</t>
  </si>
  <si>
    <t>便秘の方は下剤の内服や浣腸をします。</t>
  </si>
  <si>
    <t>術後はおしっこの管が入っています。</t>
  </si>
  <si>
    <t>車椅子でトイレに行けます。</t>
  </si>
  <si>
    <t>体を拭きます。</t>
  </si>
  <si>
    <t>体を拭きます。</t>
  </si>
  <si>
    <t>髪を洗います。</t>
  </si>
  <si>
    <t>持参薬の確認をします。</t>
  </si>
  <si>
    <t>ご希望の方は寝る前に安定剤を飲みます。</t>
  </si>
  <si>
    <t>朝、術前点滴</t>
  </si>
  <si>
    <t>抗生剤（化膿止め）点滴</t>
  </si>
  <si>
    <t>術後持続点滴</t>
  </si>
  <si>
    <t>お薬</t>
  </si>
  <si>
    <t>薬剤師が薬の説明をします。</t>
  </si>
  <si>
    <t>必要時、鎮痛剤を使用します。</t>
  </si>
  <si>
    <t>血液検査</t>
  </si>
  <si>
    <t>術後、血液検査</t>
  </si>
  <si>
    <t>（血液検査）</t>
  </si>
  <si>
    <t>ガーゼ交換</t>
  </si>
  <si>
    <t>検査</t>
  </si>
  <si>
    <t>術後は傷口に血を抜くためのチューブが入っています。</t>
  </si>
  <si>
    <t>　　以後は傷の状態に応じてガーゼ交換します。</t>
  </si>
  <si>
    <t>傷口のチューブが抜けます。</t>
  </si>
  <si>
    <t>背中のチューブを抜きます。</t>
  </si>
  <si>
    <t>手術前説明（手術前日までに行います）</t>
  </si>
  <si>
    <t>麻酔科医師診察</t>
  </si>
  <si>
    <t>患者様もしくはご家族署名</t>
  </si>
  <si>
    <t>注１）病名等は、現時点で考えられるものであり、今後検査等を進めていくにしたがって変わり得るものです。</t>
  </si>
  <si>
    <t>注２）入院期間については、現時点で予想されるものです。</t>
  </si>
  <si>
    <t>注３）予定は症状に応じて変更になる場合があります。　ご不明の点はお尋ねください。</t>
  </si>
  <si>
    <t>術後１週</t>
  </si>
  <si>
    <t>術後２週</t>
  </si>
  <si>
    <t>リハビリ中の段階で他の病院・施設へ転院される患者様も転院先で同様のリハビリが進められます。</t>
  </si>
  <si>
    <t>標準的な入院治療期間は手術後８週間です。</t>
  </si>
  <si>
    <t>（人工骨頭挿入術の場合）</t>
  </si>
  <si>
    <t>期間内に目標が達成できるよう頑張って下さい。</t>
  </si>
  <si>
    <t>車椅子</t>
  </si>
  <si>
    <t>手術後</t>
  </si>
  <si>
    <t>２〜５日頃</t>
  </si>
  <si>
    <t>リハビリ室での訓練</t>
  </si>
  <si>
    <t>病室での日常生活</t>
  </si>
  <si>
    <t>抜糸後ガーゼが取れれば</t>
  </si>
  <si>
    <t>希望時、鎮痛剤を使用します。</t>
  </si>
  <si>
    <t>手術を行なった急性期病院でリハビリを行ないます。</t>
  </si>
  <si>
    <t>回復期リハビリ病院でリハビリを行ないます。</t>
  </si>
  <si>
    <t>レントゲン（術後７日目）</t>
  </si>
  <si>
    <t>術後１0～１４日で全抜糸。</t>
  </si>
  <si>
    <t>経過の説明</t>
  </si>
  <si>
    <t>食事</t>
  </si>
  <si>
    <t>リハビリ室で歩行練習</t>
  </si>
  <si>
    <t>退院に向けて日常生活訓練</t>
  </si>
  <si>
    <t>食事（箸，スプーン）</t>
  </si>
  <si>
    <t>整容</t>
  </si>
  <si>
    <t>清拭</t>
  </si>
  <si>
    <t>更衣（上半身）</t>
  </si>
  <si>
    <t>更衣（下半身）</t>
  </si>
  <si>
    <t>排尿コントロール</t>
  </si>
  <si>
    <t>排便コントロール</t>
  </si>
  <si>
    <t>ベッド，椅子，車椅子</t>
  </si>
  <si>
    <t>浴槽，シャワー</t>
  </si>
  <si>
    <t>歩行，車椅子</t>
  </si>
  <si>
    <t>階段</t>
  </si>
  <si>
    <t>理解（聴覚，視覚）</t>
  </si>
  <si>
    <t>表出（音声，非音声）</t>
  </si>
  <si>
    <t>社会的交流</t>
  </si>
  <si>
    <t>問題解決</t>
  </si>
  <si>
    <t>記憶</t>
  </si>
  <si>
    <t>・予定達成</t>
  </si>
  <si>
    <t>痛みを抑えるため骨折した方の脚を重りで引っ張ります。</t>
  </si>
  <si>
    <t>抗凝固薬の内服は中止します。</t>
  </si>
  <si>
    <t>リハビリについて説明します。</t>
  </si>
  <si>
    <t>必要な入院期間はけがをする前の歩行能力に影響されます。</t>
  </si>
  <si>
    <t>お風呂に入れます。</t>
  </si>
  <si>
    <t>深部静脈血栓を起こさない。</t>
  </si>
  <si>
    <t>車椅子、トイレへの移動練習。</t>
  </si>
  <si>
    <t>リハビリ</t>
  </si>
  <si>
    <t>帰室後、お腹の動く音を確認した後飲水、食事を開始します。</t>
  </si>
  <si>
    <t>状態に応じて、おしっこの管を抜きます。</t>
  </si>
  <si>
    <t>爪きり</t>
  </si>
  <si>
    <t>・</t>
  </si>
  <si>
    <t>術後説明</t>
  </si>
  <si>
    <t>№2</t>
  </si>
  <si>
    <t>〜</t>
  </si>
  <si>
    <t>退院可能または転院の見込み</t>
  </si>
  <si>
    <t>・</t>
  </si>
  <si>
    <t>股関節脱臼を起こさない。</t>
  </si>
  <si>
    <t>脱臼を予防するための方法が理解できる。</t>
  </si>
  <si>
    <t>・</t>
  </si>
  <si>
    <t>安静</t>
  </si>
  <si>
    <t>リハビリ</t>
  </si>
  <si>
    <t>食事の制限はありません。</t>
  </si>
  <si>
    <t>排泄</t>
  </si>
  <si>
    <t>☆</t>
  </si>
  <si>
    <t>お薬</t>
  </si>
  <si>
    <t>☆</t>
  </si>
  <si>
    <t>・</t>
  </si>
  <si>
    <t>※</t>
  </si>
  <si>
    <t>退院後は介護保険やデイケアの利用が可能です。
未申請の方や再申請の必要な方はお申し出下さい。入院期間中に対応が可能です。</t>
  </si>
  <si>
    <t>リハビリ</t>
  </si>
  <si>
    <t>自己管理</t>
  </si>
  <si>
    <t>術式　：</t>
  </si>
  <si>
    <t>Ⅰ（変動）：クリティカルパスによる診療に大きな影響を及ぼさないもの</t>
  </si>
  <si>
    <t>Ⅱ（逸脱）：クリティカルパス通り診療はすすまなかったが、クリティカルパスは使用できたもの</t>
  </si>
  <si>
    <t>夜間</t>
  </si>
  <si>
    <t>方法</t>
  </si>
  <si>
    <t>介助の状況</t>
  </si>
  <si>
    <t>日中</t>
  </si>
  <si>
    <t>《転院基準》　</t>
  </si>
  <si>
    <t>日常生活機能評価</t>
  </si>
  <si>
    <t>FIM</t>
  </si>
  <si>
    <t>キーパーソン：</t>
  </si>
  <si>
    <t>②急性期治療が終了し全身状態が安定している</t>
  </si>
  <si>
    <t>リハビリ</t>
  </si>
  <si>
    <t>kcal</t>
  </si>
  <si>
    <t>トロミ</t>
  </si>
  <si>
    <t>尿管ｶﾃｰﾃﾙ管理</t>
  </si>
  <si>
    <t>リハビリ</t>
  </si>
  <si>
    <t>～</t>
  </si>
  <si>
    <t>リハビリ</t>
  </si>
  <si>
    <t>歩行補助具</t>
  </si>
  <si>
    <t>できる基本動作
状況</t>
  </si>
  <si>
    <t>日常生活機能評価表</t>
  </si>
  <si>
    <t>患者の状況</t>
  </si>
  <si>
    <t>得点</t>
  </si>
  <si>
    <t>０点</t>
  </si>
  <si>
    <t>１点</t>
  </si>
  <si>
    <t>２点</t>
  </si>
  <si>
    <t>介助なし</t>
  </si>
  <si>
    <t>一部介助</t>
  </si>
  <si>
    <t>全介助</t>
  </si>
  <si>
    <t>合計点数</t>
  </si>
  <si>
    <t>※得点：0～19点</t>
  </si>
  <si>
    <t>※得点が低いほど、生活自立度が高い。</t>
  </si>
  <si>
    <t>介助を要する移動
（搬送を含む）</t>
  </si>
  <si>
    <t>できる時と
できない時がある</t>
  </si>
  <si>
    <t>なし</t>
  </si>
  <si>
    <t>あり</t>
  </si>
  <si>
    <t>できる</t>
  </si>
  <si>
    <t>できない</t>
  </si>
  <si>
    <t>はい</t>
  </si>
  <si>
    <t>いいえ</t>
  </si>
  <si>
    <t>何かにつかまれば
できる</t>
  </si>
  <si>
    <t>支えがあれば
できる</t>
  </si>
  <si>
    <t>見守り・
一部介助が必要</t>
  </si>
  <si>
    <t>バリアンスコード</t>
  </si>
  <si>
    <t xml:space="preserve">   1.指示受領不良</t>
  </si>
  <si>
    <t xml:space="preserve">   2.時間不足</t>
  </si>
  <si>
    <t>　   転倒など）</t>
  </si>
  <si>
    <t xml:space="preserve">   3.難易度が高い</t>
  </si>
  <si>
    <t xml:space="preserve">   4.その他</t>
  </si>
  <si>
    <t>・ADL</t>
  </si>
  <si>
    <t>　  （運動器疾患、認知症、心疾患など）</t>
  </si>
  <si>
    <t xml:space="preserve">   1.指示受領不足</t>
  </si>
  <si>
    <t xml:space="preserve">   1.転院・入所の空きがない</t>
  </si>
  <si>
    <t xml:space="preserve">   2.その他</t>
  </si>
  <si>
    <t xml:space="preserve">   3.その他</t>
  </si>
  <si>
    <t xml:space="preserve">   1.移送手段に基づく要因（救急車・介護タクシーなど）</t>
  </si>
  <si>
    <t xml:space="preserve">   2.福祉機器や設備に基づく要因（車椅子・ベッド・在宅酸素など）</t>
  </si>
  <si>
    <t xml:space="preserve">   3.在宅ケア援助者に基づく要因（訪問看護師・ヘルパーなど）</t>
  </si>
  <si>
    <t>・バリアンス</t>
  </si>
  <si>
    <t xml:space="preserve">   4.介護保険認定待ち</t>
  </si>
  <si>
    <t xml:space="preserve">   5.その他</t>
  </si>
  <si>
    <t>バリアンス1</t>
  </si>
  <si>
    <t>コード</t>
  </si>
  <si>
    <t>交通機関などを利用して外出する</t>
  </si>
  <si>
    <t>隣近所なら外出する</t>
  </si>
  <si>
    <t>自力で寝返りをうつ</t>
  </si>
  <si>
    <t>自力で寝返りをうたない</t>
  </si>
  <si>
    <t>治療
処置</t>
  </si>
  <si>
    <t>足趾・足関節運動
セッティング</t>
  </si>
  <si>
    <t>端座位・車椅子
座位</t>
  </si>
  <si>
    <t>排泄
（14点）</t>
  </si>
  <si>
    <t>移乗
（21点）</t>
  </si>
  <si>
    <t>移動
（14点）</t>
  </si>
  <si>
    <t xml:space="preserve"> 床上安静の指示</t>
  </si>
  <si>
    <t xml:space="preserve"> 寝返り</t>
  </si>
  <si>
    <t xml:space="preserve"> 起き上がり</t>
  </si>
  <si>
    <t xml:space="preserve"> 座位保持</t>
  </si>
  <si>
    <t xml:space="preserve"> 移乗</t>
  </si>
  <si>
    <t xml:space="preserve"> 移動方法</t>
  </si>
  <si>
    <t xml:space="preserve"> 口腔清潔</t>
  </si>
  <si>
    <t xml:space="preserve"> 食事摂取</t>
  </si>
  <si>
    <t xml:space="preserve"> 衣服の着脱</t>
  </si>
  <si>
    <t xml:space="preserve"> 他者への意思の伝達</t>
  </si>
  <si>
    <t xml:space="preserve"> 危険行動</t>
  </si>
  <si>
    <t>介助を要しない
移動</t>
  </si>
  <si>
    <r>
      <t>急性期（病院名：　</t>
    </r>
    <r>
      <rPr>
        <sz val="11"/>
        <rFont val="MS UI Gothic"/>
        <family val="3"/>
      </rPr>
      <t>東広島医療センター　</t>
    </r>
    <r>
      <rPr>
        <sz val="9"/>
        <rFont val="MS UI Gothic"/>
        <family val="3"/>
      </rPr>
      <t>）</t>
    </r>
  </si>
  <si>
    <t>社会認識
（21点）</t>
  </si>
  <si>
    <t xml:space="preserve">主治医 </t>
  </si>
  <si>
    <t>認知症老人の日常生活自立度：</t>
  </si>
  <si>
    <t>回復期病院での治療・リハビリについて説明を受け、同意しました。</t>
  </si>
  <si>
    <t>回復期病院名（　　　　　　　　　　　　　　　　　　　　）</t>
  </si>
  <si>
    <t>患者様もしくはご家族署名　</t>
  </si>
  <si>
    <t>受傷日</t>
  </si>
  <si>
    <t>受傷パターン</t>
  </si>
  <si>
    <t>患側：</t>
  </si>
  <si>
    <t>診断名</t>
  </si>
  <si>
    <t>骨折型</t>
  </si>
  <si>
    <t>患側</t>
  </si>
  <si>
    <t>骨折型</t>
  </si>
  <si>
    <t>頚部</t>
  </si>
  <si>
    <t>転子部</t>
  </si>
  <si>
    <t>入院日（</t>
  </si>
  <si>
    <t>受傷パターン</t>
  </si>
  <si>
    <t>受傷前状態</t>
  </si>
  <si>
    <t>術式</t>
  </si>
  <si>
    <t>地連ID</t>
  </si>
  <si>
    <t>年齢</t>
  </si>
  <si>
    <t>入院日</t>
  </si>
  <si>
    <t>受傷日</t>
  </si>
  <si>
    <t>サブID</t>
  </si>
  <si>
    <t>骨折型</t>
  </si>
  <si>
    <t>術後、背中に痛み止めのチューブが入る場合があります。</t>
  </si>
  <si>
    <t>男性</t>
  </si>
  <si>
    <t>女性</t>
  </si>
  <si>
    <t>回復期病院</t>
  </si>
  <si>
    <t>年齢（</t>
  </si>
  <si>
    <t>歳）</t>
  </si>
  <si>
    <t>)</t>
  </si>
  <si>
    <t>術前</t>
  </si>
  <si>
    <t>（続柄　</t>
  </si>
  <si>
    <t>手術日（</t>
  </si>
  <si>
    <t>）</t>
  </si>
  <si>
    <t>術後1週　～　転院日（</t>
  </si>
  <si>
    <t>転院・退院日</t>
  </si>
  <si>
    <t>受傷前状態　：　</t>
  </si>
  <si>
    <t>(</t>
  </si>
  <si>
    <t>←もしその他の術式の時は入力！</t>
  </si>
  <si>
    <t>←急性期病院</t>
  </si>
  <si>
    <t>←回復期病院</t>
  </si>
  <si>
    <t>移動能力（</t>
  </si>
  <si>
    <t>その他の場合：</t>
  </si>
  <si>
    <t>急性期
退院時</t>
  </si>
  <si>
    <t>回復期
退院時</t>
  </si>
  <si>
    <t>地連ID(性別)</t>
  </si>
  <si>
    <t>病院名：</t>
  </si>
  <si>
    <t>回復期 (</t>
  </si>
  <si>
    <t>地連IDの付け方の見本</t>
  </si>
  <si>
    <t>サブID=</t>
  </si>
  <si>
    <t>急性期病院または回復期病院のカルテ番号</t>
  </si>
  <si>
    <t>→　20130101</t>
  </si>
  <si>
    <t>＋</t>
  </si>
  <si>
    <t>1940年8月6日生まれ　73歳　女性　転子部骨折　平成25年1月14日　転倒　　</t>
  </si>
  <si>
    <t>→</t>
  </si>
  <si>
    <t>転子下</t>
  </si>
  <si>
    <t>西暦で</t>
  </si>
  <si>
    <t>→　19400806</t>
  </si>
  <si>
    <t>になります。</t>
  </si>
  <si>
    <t>ADL評価（FIM）</t>
  </si>
  <si>
    <t>運動項目</t>
  </si>
  <si>
    <t>セルフケア
（42点）</t>
  </si>
  <si>
    <t>コミュニケーション
（14点）</t>
  </si>
  <si>
    <t>トイレ</t>
  </si>
  <si>
    <t>運動項目＋認知項目</t>
  </si>
  <si>
    <t>認知項目</t>
  </si>
  <si>
    <t>急性期転院前</t>
  </si>
  <si>
    <t>点</t>
  </si>
  <si>
    <t>小 計</t>
  </si>
  <si>
    <t>地連ID：</t>
  </si>
  <si>
    <t>長谷川式認知機能評価</t>
  </si>
  <si>
    <t>認知評価</t>
  </si>
  <si>
    <t>急性期入院時</t>
  </si>
  <si>
    <t>急性期→回復期　その他連絡事項</t>
  </si>
  <si>
    <t>回復期→急性期　その他連絡事項</t>
  </si>
  <si>
    <t>リハ担当者</t>
  </si>
  <si>
    <t>急性期</t>
  </si>
  <si>
    <t>回復期</t>
  </si>
  <si>
    <t>病院名</t>
  </si>
  <si>
    <t>サブID</t>
  </si>
  <si>
    <t>急性期：</t>
  </si>
  <si>
    <t>回復期：</t>
  </si>
  <si>
    <t>術前</t>
  </si>
  <si>
    <t>術前リハビリ</t>
  </si>
  <si>
    <t>)</t>
  </si>
  <si>
    <t>種</t>
  </si>
  <si>
    <t>級）</t>
  </si>
  <si>
    <t>リハスタッフコメント</t>
  </si>
  <si>
    <t>）　～　術後1週</t>
  </si>
  <si>
    <t>術式：</t>
  </si>
  <si>
    <t>回復期入院時</t>
  </si>
  <si>
    <t>手術前日</t>
  </si>
  <si>
    <t>)　　～</t>
  </si>
  <si>
    <t>骨粗鬆症の有無</t>
  </si>
  <si>
    <t>骨粗鬆症治療の有無</t>
  </si>
  <si>
    <t>治療の種類</t>
  </si>
  <si>
    <t>20130114732219400806</t>
  </si>
  <si>
    <t>←もし骨粗鬆症治療ありなら種類を入力！</t>
  </si>
  <si>
    <t>地連ID＝</t>
  </si>
  <si>
    <t>←もしその他の骨粗鬆症薬なら種類を入力！</t>
  </si>
  <si>
    <t xml:space="preserve">担当看護師 </t>
  </si>
  <si>
    <t>）</t>
  </si>
  <si>
    <t>（</t>
  </si>
  <si>
    <t>リハスタッフコメント</t>
  </si>
  <si>
    <t>点</t>
  </si>
  <si>
    <t>FIM</t>
  </si>
  <si>
    <t>急性期入院時HDS</t>
  </si>
  <si>
    <t>回復期退院時HDS</t>
  </si>
  <si>
    <t xml:space="preserve">リハビリ担当 </t>
  </si>
  <si>
    <t>主治医</t>
  </si>
  <si>
    <t>地連パスID</t>
  </si>
  <si>
    <t>性別</t>
  </si>
  <si>
    <t>転・退院時情報</t>
  </si>
  <si>
    <t>グレード分類</t>
  </si>
  <si>
    <t>・屋内移動能力</t>
  </si>
  <si>
    <t>・屋外移動能力</t>
  </si>
  <si>
    <t>術後在院日数</t>
  </si>
  <si>
    <t>正のバリアンス：目標在院日数よりも7日以上早い退院</t>
  </si>
  <si>
    <t>負のバリアンス：目標在院日数よりも7日以上遅い退院</t>
  </si>
  <si>
    <t>＊目標在院日数：　全荷重型，免荷型，介助型のいずれも14日</t>
  </si>
  <si>
    <t>バリアンス1</t>
  </si>
  <si>
    <t>バリアンス2</t>
  </si>
  <si>
    <t>バリアンス3</t>
  </si>
  <si>
    <t>-</t>
  </si>
  <si>
    <t>短縮日数</t>
  </si>
  <si>
    <t>延長日数</t>
  </si>
  <si>
    <t>日</t>
  </si>
  <si>
    <t>＊達成目標と退院時歩行能力を比較してください</t>
  </si>
  <si>
    <t>服薬内容</t>
  </si>
  <si>
    <t>立位訓練を行なうことができる。</t>
  </si>
  <si>
    <t>朝・昼・夕（２日間）</t>
  </si>
  <si>
    <t>車椅子で移動ができる。</t>
  </si>
  <si>
    <t>手術後に合併症がなく、2週間以上の入院を
ご希望または必要とされる方にはリハビリ病院を
ご紹介します。</t>
  </si>
  <si>
    <t>車椅子でトイレに行けます。</t>
  </si>
  <si>
    <t>ポータブルトイレでの排泄を看護師が
介助します。</t>
  </si>
  <si>
    <t>立位訓練</t>
  </si>
  <si>
    <t>平行棒内歩行訓練</t>
  </si>
  <si>
    <t>手すりなどを利用して車椅子やポータブルトイレに移動できます。</t>
  </si>
  <si>
    <t>リハビリ室で立位・歩行練習</t>
  </si>
  <si>
    <t>病棟内トイレ（介助または見守り）</t>
  </si>
  <si>
    <t xml:space="preserve"> どちらかの手を胸元まで
 持ち上げられる</t>
  </si>
  <si>
    <t>大腿骨頚部骨折地域連携クリティカルパス　　（術後介助型）</t>
  </si>
  <si>
    <t>大腿骨頚部骨折に対する手術を受けられる患者様へ(術後介助症例用）</t>
  </si>
  <si>
    <t>＊靴下の履き方など</t>
  </si>
  <si>
    <t>介助による歩行</t>
  </si>
  <si>
    <t>歩行器歩行</t>
  </si>
  <si>
    <t>平行棒内歩行訓練</t>
  </si>
  <si>
    <t>１～２週後</t>
  </si>
  <si>
    <t>３〜４週後</t>
  </si>
  <si>
    <t>５〜６週後</t>
  </si>
  <si>
    <t>７週後～</t>
  </si>
  <si>
    <t>平行棒内立位歩行
（介助者あり）</t>
  </si>
  <si>
    <t>術後7～11日目</t>
  </si>
  <si>
    <t>術後12～15日目</t>
  </si>
  <si>
    <t>歩行器またはT字杖歩行
（介助者あり）</t>
  </si>
  <si>
    <t>歩行器歩行
（介助者あり）</t>
  </si>
  <si>
    <t>平行棒内歩行
（介助者なし）
（介助者なし）</t>
  </si>
  <si>
    <t>術後3日目～</t>
  </si>
  <si>
    <t>転院</t>
  </si>
  <si>
    <t>平行棒内歩行
（介助者なし）</t>
  </si>
  <si>
    <t>歩行器歩行
（介助者あり）</t>
  </si>
  <si>
    <t>歩行器またはT字杖歩行
（介助者あり）</t>
  </si>
  <si>
    <t>大腿骨頚部骨折地域連携クリティカルパス　（急性期・介助症例）　情報提供シート</t>
  </si>
  <si>
    <t>西暦で入力</t>
  </si>
  <si>
    <t>手術待機日数</t>
  </si>
  <si>
    <t>術後日数</t>
  </si>
  <si>
    <t>受傷から来院するまでの日数</t>
  </si>
  <si>
    <t xml:space="preserve"> @PATIENTNAME</t>
  </si>
  <si>
    <t xml:space="preserve"> @PATIENTID</t>
  </si>
  <si>
    <t xml:space="preserve"> @PATIENTSEXN</t>
  </si>
  <si>
    <t xml:space="preserve"> @PATIENTAGEYEAR</t>
  </si>
  <si>
    <t xml:space="preserve"> @PATIENTBIRTH</t>
  </si>
  <si>
    <t>　)</t>
  </si>
  <si>
    <t>1.患者や家族（患者・家族要因）</t>
  </si>
  <si>
    <t>大腿骨頚部骨折地域連携クリティカルパス　（回復期・介助症例）　情報提供シート</t>
  </si>
  <si>
    <t>＊目標在院日数：　全荷重型：56日　　免荷型：70日　　介助型：56日</t>
  </si>
  <si>
    <t>大腿骨頚部骨折地域連携クリティカルパス　　（急性期・術後介助）</t>
  </si>
  <si>
    <t>大腿骨頚部骨折地域連携クリティカルパス　　（回復期・術後介助）</t>
  </si>
  <si>
    <t>移動能力（</t>
  </si>
  <si>
    <t>検査
・
処置</t>
  </si>
  <si>
    <t>車椅子で病院内を移動できます。</t>
  </si>
  <si>
    <t>歩行器で病院内を移動できます。</t>
  </si>
  <si>
    <t>一人で身の回りのことが出来るようになれば自宅へ退院です。</t>
  </si>
  <si>
    <t>つかまり立ちで身の回りの移動ができます。</t>
  </si>
  <si>
    <t>現病歴</t>
  </si>
  <si>
    <t>筋力評価</t>
  </si>
  <si>
    <t>握力</t>
  </si>
  <si>
    <t>kg</t>
  </si>
  <si>
    <t>氏名　（ふりがな）</t>
  </si>
  <si>
    <t>看　護　紹　介　状</t>
  </si>
  <si>
    <t xml:space="preserve"> 診療･療養上の指示が通じる</t>
  </si>
  <si>
    <t xml:space="preserve"> @PATIENTNAME</t>
  </si>
  <si>
    <t xml:space="preserve"> @PATIENTBIRTH</t>
  </si>
  <si>
    <t>入院期間</t>
  </si>
  <si>
    <t>術式</t>
  </si>
  <si>
    <t>主病名</t>
  </si>
  <si>
    <t>入院中の問題点と看護実践（解決状況）</t>
  </si>
  <si>
    <t>終了・継続の有無</t>
  </si>
  <si>
    <t>退院指導</t>
  </si>
  <si>
    <t>特記事項</t>
  </si>
  <si>
    <t>移　動</t>
  </si>
  <si>
    <t>食　事</t>
  </si>
  <si>
    <t>排　泄</t>
  </si>
  <si>
    <t>家族の支援体制</t>
  </si>
  <si>
    <t>病気・治療の説明と受け止め方</t>
  </si>
  <si>
    <t>社会資源利用状況</t>
  </si>
  <si>
    <t>氏　名</t>
  </si>
  <si>
    <t>本人</t>
  </si>
  <si>
    <t>家族</t>
  </si>
  <si>
    <t>（</t>
  </si>
  <si>
    <t>独立行政法人国立病院機構</t>
  </si>
  <si>
    <t>東広島医療センター</t>
  </si>
  <si>
    <t>東広島市西条町寺家513番地</t>
  </si>
  <si>
    <t>記載日</t>
  </si>
  <si>
    <t>記載者</t>
  </si>
  <si>
    <t>病棟</t>
  </si>
  <si>
    <t>入浴保清</t>
  </si>
  <si>
    <t>整容更衣</t>
  </si>
  <si>
    <t>睡　眠</t>
  </si>
  <si>
    <t>内　服</t>
  </si>
  <si>
    <t>障　害</t>
  </si>
  <si>
    <t>立</t>
  </si>
  <si>
    <t>度</t>
  </si>
  <si>
    <t>自</t>
  </si>
  <si>
    <t>～</t>
  </si>
  <si>
    <t>【整容】</t>
  </si>
  <si>
    <t>【更衣】</t>
  </si>
  <si>
    <t>【入浴】</t>
  </si>
  <si>
    <t>【入浴保清】</t>
  </si>
  <si>
    <t>【最終保清】</t>
  </si>
  <si>
    <t>【階段】</t>
  </si>
  <si>
    <t>【歩行補助】</t>
  </si>
  <si>
    <t>【トイレ移動】</t>
  </si>
  <si>
    <t>【移乗】</t>
  </si>
  <si>
    <t>【平地歩行】</t>
  </si>
  <si>
    <t>【主食】</t>
  </si>
  <si>
    <t>【食事】</t>
  </si>
  <si>
    <t>【副食】</t>
  </si>
  <si>
    <t>【排泄】</t>
  </si>
  <si>
    <t>【最終排便】</t>
  </si>
  <si>
    <t>【バルン更新日】</t>
  </si>
  <si>
    <t>【排便】</t>
  </si>
  <si>
    <t>【排尿】</t>
  </si>
  <si>
    <t>号</t>
  </si>
  <si>
    <t>【睡眠剤服用】</t>
  </si>
  <si>
    <t>【昼夜逆転】</t>
  </si>
  <si>
    <t>アレルギー</t>
  </si>
  <si>
    <t>　</t>
  </si>
  <si>
    <t>【バルンカテーテル】</t>
  </si>
  <si>
    <t>（</t>
  </si>
  <si>
    <t>）</t>
  </si>
  <si>
    <t>介護認定</t>
  </si>
  <si>
    <t>介護度</t>
  </si>
  <si>
    <t>キーパーソン</t>
  </si>
  <si>
    <t>T E L</t>
  </si>
  <si>
    <t>生活空間レベル１</t>
  </si>
  <si>
    <t>a.</t>
  </si>
  <si>
    <t>b.</t>
  </si>
  <si>
    <t>この4週間で、上記生活空間に何回行きましたか。</t>
  </si>
  <si>
    <t>ｃ.</t>
  </si>
  <si>
    <t xml:space="preserve">上記生活空間に行くのに、補助具または特別な器具を使いましたか。 </t>
  </si>
  <si>
    <t>d.</t>
  </si>
  <si>
    <t>生活空間レベル２</t>
  </si>
  <si>
    <t>この4週間、玄関外、ベランダ、中庭、（マンションの）廊下、車庫、庭または敷地内の通路などの屋外に出ましたか。</t>
  </si>
  <si>
    <t>上記生活空間に行くのに、他者の助けが必要でしたか。</t>
  </si>
  <si>
    <t>生活空間レベル３</t>
  </si>
  <si>
    <t>この4週間、自宅の庭またはマンションの建物以外の近隣の場所に外出しましたか。</t>
  </si>
  <si>
    <t>生活空間レベル４</t>
  </si>
  <si>
    <t>この4週間、近隣よりも離れた場所（ただし町内）に外出しましたか。</t>
  </si>
  <si>
    <t>生活空間レベル５</t>
  </si>
  <si>
    <t>この4週間、町外に外出しましたか。</t>
  </si>
  <si>
    <t>急性期
入院時</t>
  </si>
  <si>
    <t>右</t>
  </si>
  <si>
    <t>左</t>
  </si>
  <si>
    <t>特記：</t>
  </si>
  <si>
    <t>保険情報：</t>
  </si>
  <si>
    <t>（←その他の場合）</t>
  </si>
  <si>
    <t>サービス利用：</t>
  </si>
  <si>
    <t>サービス内容：</t>
  </si>
  <si>
    <t>障害認定：</t>
  </si>
  <si>
    <t>身障（</t>
  </si>
  <si>
    <t>精神（</t>
  </si>
  <si>
    <t>療育（</t>
  </si>
  <si>
    <t>コミュニケーション：</t>
  </si>
  <si>
    <t>理解度：</t>
  </si>
  <si>
    <t>問題行動：</t>
  </si>
  <si>
    <t>(</t>
  </si>
  <si>
    <t xml:space="preserve">  特記：</t>
  </si>
  <si>
    <t>2014.1.改訂</t>
  </si>
  <si>
    <t>栄養補給方法</t>
  </si>
  <si>
    <t>食事内容</t>
  </si>
  <si>
    <t>　このシートは「生活の広がり(LSA)」の総合得点を自動計算するためのものです。</t>
  </si>
  <si>
    <t>　　　　　　　　　　　　　　　　　　　　　　　　　　（120点満点/減点方式）</t>
  </si>
  <si>
    <t>この4週間、あなたは自宅で寝ている場所以外の部屋に行きましたか。</t>
  </si>
  <si>
    <t>いいえ</t>
  </si>
  <si>
    <t>×</t>
  </si>
  <si>
    <t>上記生活空間に行くのに、他者の助けが必要でしたか。</t>
  </si>
  <si>
    <t xml:space="preserve">上記生活空間に行くのに、補助具または特別な器具を使いましたか。 </t>
  </si>
  <si>
    <t>合計</t>
  </si>
  <si>
    <t>退院</t>
  </si>
  <si>
    <t>輸液内容</t>
  </si>
  <si>
    <t>エネルギー</t>
  </si>
  <si>
    <t>蛋白質</t>
  </si>
  <si>
    <t>水分</t>
  </si>
  <si>
    <t>Kcal</t>
  </si>
  <si>
    <t>g</t>
  </si>
  <si>
    <t>ml</t>
  </si>
  <si>
    <t>割</t>
  </si>
  <si>
    <t>副食</t>
  </si>
  <si>
    <t>主食</t>
  </si>
  <si>
    <t>総エネルギー量</t>
  </si>
  <si>
    <t>必要栄養量</t>
  </si>
  <si>
    <t>必要エネルギー量</t>
  </si>
  <si>
    <t>ｇ</t>
  </si>
  <si>
    <t>総蛋白量</t>
  </si>
  <si>
    <t>総水分量</t>
  </si>
  <si>
    <t>ml</t>
  </si>
  <si>
    <t>必要水分量</t>
  </si>
  <si>
    <t>必要蛋白量</t>
  </si>
  <si>
    <t>看護師長確認署名</t>
  </si>
  <si>
    <r>
      <t>　この４週間の活動範囲について、項目ごとにそれぞれ</t>
    </r>
    <r>
      <rPr>
        <b/>
        <u val="single"/>
        <sz val="12"/>
        <color indexed="8"/>
        <rFont val="HG丸ｺﾞｼｯｸM-PRO"/>
        <family val="3"/>
      </rPr>
      <t>一つだけ</t>
    </r>
    <r>
      <rPr>
        <b/>
        <sz val="12"/>
        <color indexed="8"/>
        <rFont val="HG丸ｺﾞｼｯｸM-PRO"/>
        <family val="3"/>
      </rPr>
      <t>お選びください。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</si>
</sst>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m&quot;月&quot;dd&quot;日&quot;"/>
    <numFmt numFmtId="178" formatCode="0_);[Red]\(0\)"/>
    <numFmt numFmtId="179" formatCode="#,###"/>
    <numFmt numFmtId="180" formatCode="m/d;@"/>
    <numFmt numFmtId="181" formatCode="yyyy/m/d;@"/>
    <numFmt numFmtId="182" formatCode="mmm\-yyyy"/>
    <numFmt numFmtId="183" formatCode="[$-F800]dddd\,\ mmmm\ dd\,\ yyyy"/>
    <numFmt numFmtId="184" formatCode="0_ "/>
    <numFmt numFmtId="185" formatCode="[&lt;=999]000;[&lt;=9999]000\-00;000\-0000"/>
    <numFmt numFmtId="186" formatCode="yyyy&quot;年&quot;m&quot;月&quot;d&quot;日&quot;;@"/>
    <numFmt numFmtId="187" formatCode="[$-411]ggge&quot;年&quot;m&quot;月&quot;d&quot;日&quot;;@"/>
    <numFmt numFmtId="188" formatCode="0_ ;[Red]\-0\ "/>
    <numFmt numFmtId="189" formatCode="0.0_ "/>
    <numFmt numFmtId="190" formatCode="0_);\(0\)"/>
  </numFmts>
  <fonts count="101">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18"/>
      <name val="HGS創英角ﾎﾟｯﾌﾟ体"/>
      <family val="3"/>
    </font>
    <font>
      <b/>
      <i/>
      <sz val="12"/>
      <name val="ＭＳ Ｐゴシック"/>
      <family val="3"/>
    </font>
    <font>
      <b/>
      <sz val="18"/>
      <name val="ＭＳ Ｐゴシック"/>
      <family val="3"/>
    </font>
    <font>
      <sz val="14"/>
      <name val="HGｺﾞｼｯｸE"/>
      <family val="3"/>
    </font>
    <font>
      <i/>
      <sz val="11"/>
      <name val="ＭＳ Ｐゴシック"/>
      <family val="3"/>
    </font>
    <font>
      <b/>
      <sz val="22"/>
      <name val="ＭＳ Ｐゴシック"/>
      <family val="3"/>
    </font>
    <font>
      <b/>
      <i/>
      <sz val="18"/>
      <name val="ＭＳ Ｐゴシック"/>
      <family val="3"/>
    </font>
    <font>
      <sz val="9"/>
      <name val="MS UI Gothic"/>
      <family val="3"/>
    </font>
    <font>
      <sz val="9"/>
      <color indexed="10"/>
      <name val="MS UI Gothic"/>
      <family val="3"/>
    </font>
    <font>
      <sz val="8"/>
      <color indexed="8"/>
      <name val="MS UI Gothic"/>
      <family val="3"/>
    </font>
    <font>
      <sz val="12"/>
      <name val="MS UI Gothic"/>
      <family val="3"/>
    </font>
    <font>
      <sz val="11"/>
      <name val="MS UI Gothic"/>
      <family val="3"/>
    </font>
    <font>
      <b/>
      <sz val="11"/>
      <name val="MS UI Gothic"/>
      <family val="3"/>
    </font>
    <font>
      <sz val="10"/>
      <name val="MS UI Gothic"/>
      <family val="3"/>
    </font>
    <font>
      <sz val="8"/>
      <name val="MS UI Gothic"/>
      <family val="3"/>
    </font>
    <font>
      <sz val="10"/>
      <color indexed="8"/>
      <name val="MS UI Gothic"/>
      <family val="3"/>
    </font>
    <font>
      <b/>
      <sz val="14"/>
      <name val="ＭＳ Ｐゴシック"/>
      <family val="3"/>
    </font>
    <font>
      <b/>
      <sz val="11"/>
      <color indexed="8"/>
      <name val="MS UI Gothic"/>
      <family val="3"/>
    </font>
    <font>
      <sz val="11"/>
      <color indexed="8"/>
      <name val="MS UI Gothic"/>
      <family val="3"/>
    </font>
    <font>
      <u val="single"/>
      <sz val="10"/>
      <name val="MS UI Gothic"/>
      <family val="3"/>
    </font>
    <font>
      <b/>
      <sz val="10"/>
      <name val="MS UI Gothic"/>
      <family val="3"/>
    </font>
    <font>
      <b/>
      <sz val="10"/>
      <name val="ＭＳ 明朝"/>
      <family val="1"/>
    </font>
    <font>
      <sz val="10"/>
      <name val="ＭＳ 明朝"/>
      <family val="1"/>
    </font>
    <font>
      <b/>
      <sz val="10"/>
      <name val="ＭＳ ゴシック"/>
      <family val="3"/>
    </font>
    <font>
      <b/>
      <sz val="14"/>
      <name val="ＭＳ ゴシック"/>
      <family val="3"/>
    </font>
    <font>
      <b/>
      <sz val="14"/>
      <name val="MS UI Gothic"/>
      <family val="3"/>
    </font>
    <font>
      <b/>
      <sz val="16"/>
      <name val="ＭＳ Ｐゴシック"/>
      <family val="3"/>
    </font>
    <font>
      <b/>
      <sz val="20"/>
      <name val="ＭＳ Ｐゴシック"/>
      <family val="3"/>
    </font>
    <font>
      <b/>
      <sz val="11"/>
      <name val="ＭＳ Ｐゴシック"/>
      <family val="3"/>
    </font>
    <font>
      <b/>
      <sz val="12"/>
      <name val="MS UI Gothic"/>
      <family val="3"/>
    </font>
    <font>
      <sz val="18"/>
      <name val="MS UI Gothic"/>
      <family val="3"/>
    </font>
    <font>
      <b/>
      <sz val="9"/>
      <name val="MS UI Gothic"/>
      <family val="3"/>
    </font>
    <font>
      <sz val="14"/>
      <name val="MS UI Gothic"/>
      <family val="3"/>
    </font>
    <font>
      <b/>
      <sz val="18"/>
      <name val="MS UI Gothic"/>
      <family val="3"/>
    </font>
    <font>
      <b/>
      <sz val="12"/>
      <name val="ＭＳ Ｐゴシック"/>
      <family val="3"/>
    </font>
    <font>
      <b/>
      <i/>
      <sz val="11"/>
      <name val="ＭＳ Ｐゴシック"/>
      <family val="3"/>
    </font>
    <font>
      <i/>
      <sz val="16"/>
      <name val="ＭＳ Ｐゴシック"/>
      <family val="3"/>
    </font>
    <font>
      <b/>
      <u val="single"/>
      <sz val="10"/>
      <name val="MS UI Gothic"/>
      <family val="3"/>
    </font>
    <font>
      <b/>
      <sz val="10"/>
      <color indexed="8"/>
      <name val="MS UI Gothic"/>
      <family val="3"/>
    </font>
    <font>
      <i/>
      <sz val="14"/>
      <name val="MS UI Gothic"/>
      <family val="3"/>
    </font>
    <font>
      <sz val="11"/>
      <color indexed="10"/>
      <name val="ＭＳ Ｐゴシック"/>
      <family val="3"/>
    </font>
    <font>
      <sz val="12"/>
      <color indexed="8"/>
      <name val="ＭＳ Ｐゴシック"/>
      <family val="3"/>
    </font>
    <font>
      <sz val="18"/>
      <name val="ＭＳ Ｐ明朝"/>
      <family val="1"/>
    </font>
    <font>
      <sz val="11"/>
      <name val="ＭＳ Ｐ明朝"/>
      <family val="1"/>
    </font>
    <font>
      <sz val="10"/>
      <name val="ＭＳ Ｐ明朝"/>
      <family val="1"/>
    </font>
    <font>
      <sz val="9"/>
      <name val="ＭＳ Ｐ明朝"/>
      <family val="1"/>
    </font>
    <font>
      <sz val="12"/>
      <name val="ＭＳ Ｐ明朝"/>
      <family val="1"/>
    </font>
    <font>
      <b/>
      <sz val="11"/>
      <name val="ＭＳ Ｐ明朝"/>
      <family val="1"/>
    </font>
    <font>
      <b/>
      <sz val="10"/>
      <name val="ＭＳ Ｐ明朝"/>
      <family val="1"/>
    </font>
    <font>
      <sz val="8"/>
      <name val="ＭＳ Ｐ明朝"/>
      <family val="1"/>
    </font>
    <font>
      <b/>
      <sz val="12"/>
      <name val="ＭＳ Ｐ明朝"/>
      <family val="1"/>
    </font>
    <font>
      <sz val="11"/>
      <color indexed="8"/>
      <name val="HG丸ｺﾞｼｯｸM-PRO"/>
      <family val="3"/>
    </font>
    <font>
      <sz val="9"/>
      <color indexed="8"/>
      <name val="HG丸ｺﾞｼｯｸM-PRO"/>
      <family val="3"/>
    </font>
    <font>
      <sz val="12"/>
      <color indexed="8"/>
      <name val="HG丸ｺﾞｼｯｸM-PRO"/>
      <family val="3"/>
    </font>
    <font>
      <sz val="11"/>
      <color indexed="8"/>
      <name val="ＭＳ 明朝"/>
      <family val="1"/>
    </font>
    <font>
      <sz val="11"/>
      <name val="ＭＳ 明朝"/>
      <family val="1"/>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b/>
      <u val="single"/>
      <sz val="12"/>
      <color indexed="8"/>
      <name val="HG丸ｺﾞｼｯｸM-PRO"/>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HG丸ｺﾞｼｯｸM-PRO"/>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rgb="FF99FF99"/>
        <bgColor indexed="64"/>
      </patternFill>
    </fill>
    <fill>
      <patternFill patternType="solid">
        <fgColor rgb="FFCCFFCC"/>
        <bgColor indexed="64"/>
      </patternFill>
    </fill>
    <fill>
      <patternFill patternType="solid">
        <fgColor rgb="FFFFCCFF"/>
        <bgColor indexed="64"/>
      </patternFill>
    </fill>
    <fill>
      <patternFill patternType="solid">
        <fgColor theme="0" tint="-0.0499799996614456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style="thin"/>
      <right style="thin"/>
      <top/>
      <bottom/>
    </border>
    <border>
      <left/>
      <right style="dotted"/>
      <top/>
      <bottom/>
    </border>
    <border>
      <left/>
      <right style="dotted"/>
      <top/>
      <bottom style="thin"/>
    </border>
    <border>
      <left style="dotted"/>
      <right/>
      <top/>
      <bottom style="thin"/>
    </border>
    <border>
      <left/>
      <right/>
      <top style="thin"/>
      <bottom/>
    </border>
    <border>
      <left/>
      <right style="dotted"/>
      <top style="thin"/>
      <bottom/>
    </border>
    <border>
      <left/>
      <right style="thin"/>
      <top style="thin"/>
      <bottom/>
    </border>
    <border>
      <left style="thin"/>
      <right/>
      <top/>
      <bottom/>
    </border>
    <border>
      <left style="thin"/>
      <right/>
      <top/>
      <bottom style="thin"/>
    </border>
    <border>
      <left style="medium"/>
      <right/>
      <top style="medium"/>
      <bottom/>
    </border>
    <border>
      <left/>
      <right style="medium"/>
      <top style="medium"/>
      <bottom/>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dotted"/>
      <right/>
      <top style="thin"/>
      <bottom/>
    </border>
    <border>
      <left style="dotted"/>
      <right/>
      <top/>
      <bottom/>
    </border>
    <border>
      <left style="thin"/>
      <right/>
      <top style="thin"/>
      <bottom/>
    </border>
    <border>
      <left style="thin"/>
      <right/>
      <top style="thin"/>
      <bottom style="thin"/>
    </border>
    <border>
      <left style="thin"/>
      <right style="thin"/>
      <top style="double"/>
      <bottom style="thin"/>
    </border>
    <border>
      <left style="thin"/>
      <right style="thin"/>
      <top style="thin"/>
      <bottom style="double"/>
    </border>
    <border>
      <left/>
      <right/>
      <top style="double"/>
      <bottom style="thin"/>
    </border>
    <border>
      <left style="thin"/>
      <right/>
      <top style="double"/>
      <bottom style="thin"/>
    </border>
    <border>
      <left/>
      <right style="thin"/>
      <top style="double"/>
      <bottom style="thin"/>
    </border>
    <border diagonalUp="1">
      <left/>
      <right style="thin"/>
      <top style="thin"/>
      <bottom/>
      <diagonal style="thin"/>
    </border>
    <border diagonalUp="1">
      <left/>
      <right style="thin"/>
      <top/>
      <bottom style="thin"/>
      <diagonal style="thin"/>
    </border>
    <border>
      <left style="medium"/>
      <right style="thin"/>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right/>
      <top style="double"/>
      <bottom/>
    </border>
    <border>
      <left style="thin"/>
      <right/>
      <top style="double"/>
      <bottom/>
    </border>
    <border>
      <left style="thin"/>
      <right/>
      <top>
        <color indexed="63"/>
      </top>
      <bottom style="double"/>
    </border>
    <border>
      <left/>
      <right/>
      <top/>
      <bottom style="double"/>
    </border>
    <border>
      <left/>
      <right style="thin"/>
      <top style="double"/>
      <bottom/>
    </border>
    <border>
      <left/>
      <right style="thin"/>
      <top/>
      <bottom style="double"/>
    </border>
    <border>
      <left style="thin"/>
      <right/>
      <top style="double"/>
      <bottom style="double"/>
    </border>
    <border>
      <left>
        <color indexed="63"/>
      </left>
      <right>
        <color indexed="63"/>
      </right>
      <top style="double"/>
      <bottom style="double"/>
    </border>
    <border>
      <left/>
      <right style="thin"/>
      <top style="double"/>
      <bottom style="double"/>
    </border>
    <border>
      <left>
        <color indexed="63"/>
      </left>
      <right style="medium"/>
      <top>
        <color indexed="63"/>
      </top>
      <bottom style="double"/>
    </border>
    <border>
      <left/>
      <right style="thick"/>
      <top/>
      <bottom style="thick"/>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right style="dotted"/>
      <top style="medium"/>
      <bottom style="dotted"/>
    </border>
    <border>
      <left/>
      <right style="dotted"/>
      <top/>
      <bottom style="dotted"/>
    </border>
    <border>
      <left/>
      <right style="dotted"/>
      <top/>
      <bottom style="medium"/>
    </border>
    <border>
      <left style="thin">
        <color indexed="9"/>
      </left>
      <right style="thin">
        <color indexed="9"/>
      </right>
      <top/>
      <bottom style="medium"/>
    </border>
    <border>
      <left style="medium">
        <color indexed="9"/>
      </left>
      <right style="medium">
        <color indexed="9"/>
      </right>
      <top style="medium"/>
      <bottom style="mediu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thin">
        <color indexed="9"/>
      </left>
      <right style="thin">
        <color indexed="9"/>
      </right>
      <top style="medium">
        <color indexed="9"/>
      </top>
      <bottom/>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border>
    <border>
      <left style="medium"/>
      <right/>
      <top style="medium"/>
      <bottom style="medium"/>
    </border>
    <border>
      <left/>
      <right/>
      <top style="medium"/>
      <bottom style="medium"/>
    </border>
    <border>
      <left/>
      <right style="medium"/>
      <top style="medium"/>
      <bottom style="dotted"/>
    </border>
    <border>
      <left style="medium"/>
      <right/>
      <top style="thin">
        <color indexed="9"/>
      </top>
      <bottom>
        <color indexed="63"/>
      </bottom>
    </border>
    <border>
      <left style="dotted"/>
      <right style="dotted"/>
      <top style="dotted"/>
      <bottom style="dotted"/>
    </border>
    <border>
      <left style="dotted"/>
      <right style="medium"/>
      <top style="dotted"/>
      <bottom>
        <color indexed="63"/>
      </bottom>
    </border>
    <border>
      <left style="dotted"/>
      <right style="dotted"/>
      <top style="dotted"/>
      <bottom style="medium"/>
    </border>
    <border>
      <left style="dotted"/>
      <right style="medium"/>
      <top style="dotted"/>
      <bottom style="medium"/>
    </border>
    <border>
      <left style="thin">
        <color indexed="9"/>
      </left>
      <right/>
      <top>
        <color indexed="63"/>
      </top>
      <bottom style="thin">
        <color indexed="9"/>
      </bottom>
    </border>
    <border>
      <left/>
      <right/>
      <top style="thin">
        <color indexed="9"/>
      </top>
      <bottom>
        <color indexed="63"/>
      </bottom>
    </border>
    <border>
      <left>
        <color indexed="63"/>
      </left>
      <right style="medium"/>
      <top style="dotted"/>
      <bottom>
        <color indexed="63"/>
      </bottom>
    </border>
    <border>
      <left>
        <color indexed="63"/>
      </left>
      <right>
        <color indexed="63"/>
      </right>
      <top>
        <color indexed="63"/>
      </top>
      <bottom style="dotted"/>
    </border>
    <border>
      <left style="dotted"/>
      <right/>
      <top style="dotted"/>
      <bottom style="medium"/>
    </border>
    <border>
      <left style="dotted"/>
      <right style="dotted"/>
      <top style="dotted"/>
      <bottom>
        <color indexed="63"/>
      </bottom>
    </border>
    <border>
      <left/>
      <right/>
      <top/>
      <bottom style="thin">
        <color indexed="9"/>
      </bottom>
    </border>
    <border>
      <left>
        <color indexed="63"/>
      </left>
      <right style="medium"/>
      <top style="dotted"/>
      <bottom style="medium"/>
    </border>
    <border>
      <left/>
      <right style="medium"/>
      <top style="medium"/>
      <bottom style="medium"/>
    </border>
    <border>
      <left style="medium"/>
      <right style="thin"/>
      <top style="thin"/>
      <bottom>
        <color indexed="63"/>
      </bottom>
    </border>
    <border>
      <left style="medium"/>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medium"/>
      <top style="thin"/>
      <bottom>
        <color indexed="63"/>
      </bottom>
    </border>
    <border>
      <left style="thin"/>
      <right style="medium"/>
      <top>
        <color indexed="63"/>
      </top>
      <bottom style="thin"/>
    </border>
    <border diagonalUp="1">
      <left style="thin"/>
      <right style="thin"/>
      <top style="thin"/>
      <bottom style="thin"/>
      <diagonal style="thin"/>
    </border>
    <border>
      <left style="dotted"/>
      <right/>
      <top style="dotted"/>
      <bottom/>
    </border>
    <border>
      <left>
        <color indexed="63"/>
      </left>
      <right>
        <color indexed="63"/>
      </right>
      <top style="dotted"/>
      <bottom>
        <color indexed="63"/>
      </bottom>
    </border>
    <border>
      <left style="dotted"/>
      <right/>
      <top/>
      <bottom style="dotted"/>
    </border>
    <border>
      <left style="dotted"/>
      <right style="medium"/>
      <top style="medium"/>
      <bottom/>
    </border>
    <border>
      <left style="dotted"/>
      <right style="medium"/>
      <top/>
      <bottom style="dotted"/>
    </border>
    <border>
      <left/>
      <right style="dotted"/>
      <top style="dotted"/>
      <bottom/>
    </border>
    <border>
      <left style="thin">
        <color indexed="9"/>
      </left>
      <right style="thin">
        <color indexed="9"/>
      </right>
      <top style="medium"/>
      <bottom style="medium"/>
    </border>
    <border>
      <left style="medium"/>
      <right style="medium"/>
      <top style="medium"/>
      <bottom/>
    </border>
    <border>
      <left style="medium"/>
      <right style="medium"/>
      <top/>
      <bottom/>
    </border>
    <border>
      <left style="medium"/>
      <right style="medium"/>
      <top/>
      <bottom style="medium"/>
    </border>
    <border>
      <left style="dotted"/>
      <right/>
      <top style="medium"/>
      <bottom style="dotted"/>
    </border>
    <border>
      <left/>
      <right/>
      <top style="medium"/>
      <bottom style="dotted"/>
    </border>
    <border>
      <left style="medium"/>
      <right style="dotted"/>
      <top style="dotted"/>
      <bottom/>
    </border>
    <border>
      <left style="medium"/>
      <right style="dotted"/>
      <top/>
      <bottom style="dotted"/>
    </border>
    <border>
      <left style="dotted"/>
      <right/>
      <top style="dotted"/>
      <bottom style="dotted"/>
    </border>
    <border>
      <left/>
      <right/>
      <top style="dotted"/>
      <bottom style="dotted"/>
    </border>
    <border>
      <left/>
      <right style="dotted"/>
      <top style="dotted"/>
      <bottom style="dotted"/>
    </border>
    <border>
      <left/>
      <right/>
      <top style="dotted"/>
      <bottom style="medium"/>
    </border>
    <border>
      <left/>
      <right style="dotted"/>
      <top style="dotted"/>
      <bottom style="medium"/>
    </border>
    <border>
      <left style="dotted"/>
      <right style="medium"/>
      <top/>
      <bottom>
        <color indexed="63"/>
      </bottom>
    </border>
    <border>
      <left/>
      <right style="dotted">
        <color indexed="8"/>
      </right>
      <top/>
      <bottom/>
    </border>
    <border>
      <left style="thin"/>
      <right style="thin"/>
      <top style="double"/>
      <bottom>
        <color indexed="63"/>
      </bottom>
    </border>
    <border>
      <left style="thin"/>
      <right style="thin"/>
      <top/>
      <bottom style="double"/>
    </border>
    <border>
      <left style="thick"/>
      <right/>
      <top/>
      <bottom style="thick"/>
    </border>
    <border>
      <left/>
      <right/>
      <top/>
      <bottom style="thick"/>
    </border>
    <border>
      <left/>
      <right style="thick"/>
      <top/>
      <bottom/>
    </border>
    <border>
      <left style="thick"/>
      <right/>
      <top style="thick"/>
      <bottom/>
    </border>
    <border>
      <left/>
      <right/>
      <top style="thick"/>
      <bottom/>
    </border>
    <border>
      <left/>
      <right style="thick"/>
      <top style="thick"/>
      <bottom/>
    </border>
    <border>
      <left style="thin"/>
      <right>
        <color indexed="63"/>
      </right>
      <top>
        <color indexed="63"/>
      </top>
      <bottom style="thick"/>
    </border>
    <border>
      <left>
        <color indexed="63"/>
      </left>
      <right style="thin"/>
      <top>
        <color indexed="63"/>
      </top>
      <bottom style="thick"/>
    </border>
    <border>
      <left>
        <color indexed="63"/>
      </left>
      <right style="thick"/>
      <top/>
      <bottom style="double"/>
    </border>
    <border>
      <left style="thin"/>
      <right>
        <color indexed="63"/>
      </right>
      <top style="thick"/>
      <bottom>
        <color indexed="63"/>
      </bottom>
    </border>
    <border>
      <left>
        <color indexed="63"/>
      </left>
      <right style="thin"/>
      <top style="thick"/>
      <bottom>
        <color indexed="63"/>
      </bottom>
    </border>
    <border>
      <left style="thin">
        <color indexed="9"/>
      </left>
      <right/>
      <top style="thin">
        <color indexed="9"/>
      </top>
      <bottom style="medium"/>
    </border>
    <border>
      <left/>
      <right/>
      <top style="thin">
        <color indexed="9"/>
      </top>
      <bottom style="medium"/>
    </border>
    <border>
      <left/>
      <right style="thin">
        <color indexed="9"/>
      </right>
      <top style="thin">
        <color indexed="9"/>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1" applyNumberFormat="0" applyAlignment="0" applyProtection="0"/>
    <xf numFmtId="0" fontId="86" fillId="26"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0" fillId="27" borderId="2" applyNumberFormat="0" applyFont="0" applyAlignment="0" applyProtection="0"/>
    <xf numFmtId="0" fontId="88" fillId="0" borderId="3" applyNumberFormat="0" applyFill="0" applyAlignment="0" applyProtection="0"/>
    <xf numFmtId="0" fontId="89" fillId="28" borderId="0" applyNumberFormat="0" applyBorder="0" applyAlignment="0" applyProtection="0"/>
    <xf numFmtId="0" fontId="90" fillId="29"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29"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0" borderId="4" applyNumberFormat="0" applyAlignment="0" applyProtection="0"/>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9" fillId="31" borderId="0" applyNumberFormat="0" applyBorder="0" applyAlignment="0" applyProtection="0"/>
  </cellStyleXfs>
  <cellXfs count="1557">
    <xf numFmtId="0" fontId="0" fillId="0" borderId="0" xfId="0" applyAlignment="1">
      <alignment vertical="center"/>
    </xf>
    <xf numFmtId="0" fontId="0" fillId="32" borderId="0" xfId="66" applyFont="1" applyFill="1">
      <alignment vertical="center"/>
      <protection/>
    </xf>
    <xf numFmtId="0" fontId="0" fillId="32" borderId="0" xfId="66" applyFont="1" applyFill="1" applyBorder="1">
      <alignment vertical="center"/>
      <protection/>
    </xf>
    <xf numFmtId="0" fontId="5" fillId="32" borderId="0" xfId="66" applyFont="1" applyFill="1">
      <alignment vertical="center"/>
      <protection/>
    </xf>
    <xf numFmtId="0" fontId="9" fillId="32" borderId="0" xfId="66" applyFont="1" applyFill="1">
      <alignment vertical="center"/>
      <protection/>
    </xf>
    <xf numFmtId="0" fontId="0" fillId="32" borderId="0" xfId="66" applyFont="1" applyFill="1" applyBorder="1" applyAlignment="1">
      <alignment horizontal="right" vertical="center"/>
      <protection/>
    </xf>
    <xf numFmtId="0" fontId="3" fillId="32" borderId="10" xfId="66" applyFont="1" applyFill="1" applyBorder="1">
      <alignment vertical="center"/>
      <protection/>
    </xf>
    <xf numFmtId="0" fontId="3" fillId="32" borderId="0" xfId="66" applyFont="1" applyFill="1" applyBorder="1">
      <alignment vertical="center"/>
      <protection/>
    </xf>
    <xf numFmtId="0" fontId="5" fillId="32" borderId="11" xfId="66" applyFont="1" applyFill="1" applyBorder="1" applyAlignment="1">
      <alignment horizontal="center" vertical="center"/>
      <protection/>
    </xf>
    <xf numFmtId="0" fontId="0" fillId="32" borderId="12" xfId="66" applyFont="1" applyFill="1" applyBorder="1" applyAlignment="1">
      <alignment horizontal="left" vertical="center"/>
      <protection/>
    </xf>
    <xf numFmtId="0" fontId="0" fillId="32" borderId="12" xfId="66" applyFont="1" applyFill="1" applyBorder="1">
      <alignment vertical="center"/>
      <protection/>
    </xf>
    <xf numFmtId="0" fontId="0" fillId="32" borderId="13" xfId="66" applyFont="1" applyFill="1" applyBorder="1">
      <alignment vertical="center"/>
      <protection/>
    </xf>
    <xf numFmtId="0" fontId="0" fillId="32" borderId="0" xfId="66" applyFont="1" applyFill="1" applyBorder="1" applyAlignment="1">
      <alignment horizontal="left" vertical="center"/>
      <protection/>
    </xf>
    <xf numFmtId="0" fontId="0" fillId="32" borderId="14" xfId="66" applyFont="1" applyFill="1" applyBorder="1">
      <alignment vertical="center"/>
      <protection/>
    </xf>
    <xf numFmtId="0" fontId="0" fillId="32" borderId="15" xfId="66" applyFont="1" applyFill="1" applyBorder="1">
      <alignment vertical="center"/>
      <protection/>
    </xf>
    <xf numFmtId="0" fontId="0" fillId="32" borderId="15" xfId="66" applyFont="1" applyFill="1" applyBorder="1" applyAlignment="1">
      <alignment horizontal="left" vertical="center"/>
      <protection/>
    </xf>
    <xf numFmtId="0" fontId="0" fillId="32" borderId="16" xfId="66" applyFont="1" applyFill="1" applyBorder="1">
      <alignment vertical="center"/>
      <protection/>
    </xf>
    <xf numFmtId="0" fontId="5" fillId="32" borderId="17" xfId="66" applyFont="1" applyFill="1" applyBorder="1" applyAlignment="1">
      <alignment horizontal="center" vertical="center"/>
      <protection/>
    </xf>
    <xf numFmtId="0" fontId="0" fillId="32" borderId="18" xfId="66" applyFont="1" applyFill="1" applyBorder="1">
      <alignment vertical="center"/>
      <protection/>
    </xf>
    <xf numFmtId="0" fontId="0" fillId="32" borderId="0" xfId="66" applyFont="1" applyFill="1" applyAlignment="1">
      <alignment vertical="center" wrapText="1"/>
      <protection/>
    </xf>
    <xf numFmtId="0" fontId="0" fillId="32" borderId="18" xfId="66" applyFont="1" applyFill="1" applyBorder="1" applyAlignment="1">
      <alignment vertical="center" wrapText="1"/>
      <protection/>
    </xf>
    <xf numFmtId="0" fontId="0" fillId="32" borderId="19" xfId="66" applyFont="1" applyFill="1" applyBorder="1">
      <alignment vertical="center"/>
      <protection/>
    </xf>
    <xf numFmtId="0" fontId="0" fillId="32" borderId="20" xfId="66" applyFont="1" applyFill="1" applyBorder="1">
      <alignment vertical="center"/>
      <protection/>
    </xf>
    <xf numFmtId="0" fontId="0" fillId="32" borderId="21" xfId="66" applyFont="1" applyFill="1" applyBorder="1">
      <alignment vertical="center"/>
      <protection/>
    </xf>
    <xf numFmtId="0" fontId="5" fillId="32" borderId="10" xfId="66" applyFont="1" applyFill="1" applyBorder="1" applyAlignment="1">
      <alignment horizontal="center" vertical="center"/>
      <protection/>
    </xf>
    <xf numFmtId="0" fontId="0" fillId="32" borderId="21" xfId="66" applyFont="1" applyFill="1" applyBorder="1" applyAlignment="1">
      <alignment horizontal="left" vertical="center"/>
      <protection/>
    </xf>
    <xf numFmtId="0" fontId="0" fillId="32" borderId="22" xfId="66" applyFont="1" applyFill="1" applyBorder="1">
      <alignment vertical="center"/>
      <protection/>
    </xf>
    <xf numFmtId="0" fontId="0" fillId="32" borderId="23" xfId="66" applyFont="1" applyFill="1" applyBorder="1">
      <alignment vertical="center"/>
      <protection/>
    </xf>
    <xf numFmtId="0" fontId="0" fillId="32" borderId="15" xfId="66" applyFont="1" applyFill="1" applyBorder="1" applyAlignment="1">
      <alignment vertical="center" wrapText="1"/>
      <protection/>
    </xf>
    <xf numFmtId="0" fontId="0" fillId="32" borderId="19" xfId="66" applyFont="1" applyFill="1" applyBorder="1" applyAlignment="1">
      <alignment vertical="center" wrapText="1"/>
      <protection/>
    </xf>
    <xf numFmtId="0" fontId="0" fillId="32" borderId="0" xfId="66" applyFont="1" applyFill="1" applyAlignment="1">
      <alignment horizontal="left" vertical="center"/>
      <protection/>
    </xf>
    <xf numFmtId="14" fontId="0" fillId="32" borderId="0" xfId="66" applyNumberFormat="1" applyFont="1" applyFill="1" applyAlignment="1">
      <alignment horizontal="right" vertical="center"/>
      <protection/>
    </xf>
    <xf numFmtId="0" fontId="0" fillId="32" borderId="0" xfId="66" applyFill="1">
      <alignment vertical="center"/>
      <protection/>
    </xf>
    <xf numFmtId="0" fontId="0" fillId="32" borderId="0" xfId="66" applyFill="1" applyBorder="1">
      <alignment vertical="center"/>
      <protection/>
    </xf>
    <xf numFmtId="0" fontId="12" fillId="32" borderId="0" xfId="66" applyFont="1" applyFill="1">
      <alignment vertical="center"/>
      <protection/>
    </xf>
    <xf numFmtId="0" fontId="0" fillId="32" borderId="15" xfId="66" applyFill="1" applyBorder="1">
      <alignment vertical="center"/>
      <protection/>
    </xf>
    <xf numFmtId="0" fontId="3" fillId="32" borderId="17" xfId="66" applyFont="1" applyFill="1" applyBorder="1">
      <alignment vertical="center"/>
      <protection/>
    </xf>
    <xf numFmtId="0" fontId="3" fillId="32" borderId="12" xfId="66" applyFont="1" applyFill="1" applyBorder="1" applyAlignment="1">
      <alignment horizontal="center" vertical="center"/>
      <protection/>
    </xf>
    <xf numFmtId="0" fontId="3" fillId="32" borderId="24" xfId="66" applyFont="1" applyFill="1" applyBorder="1">
      <alignment vertical="center"/>
      <protection/>
    </xf>
    <xf numFmtId="0" fontId="0" fillId="32" borderId="12" xfId="66" applyFill="1" applyBorder="1">
      <alignment vertical="center"/>
      <protection/>
    </xf>
    <xf numFmtId="0" fontId="0" fillId="32" borderId="24" xfId="66" applyFill="1" applyBorder="1">
      <alignment vertical="center"/>
      <protection/>
    </xf>
    <xf numFmtId="0" fontId="0" fillId="32" borderId="24" xfId="66" applyFont="1" applyFill="1" applyBorder="1" applyAlignment="1">
      <alignment horizontal="right" vertical="center"/>
      <protection/>
    </xf>
    <xf numFmtId="0" fontId="0" fillId="32" borderId="14" xfId="66" applyFill="1" applyBorder="1">
      <alignment vertical="center"/>
      <protection/>
    </xf>
    <xf numFmtId="0" fontId="0" fillId="32" borderId="24" xfId="66" applyFont="1" applyFill="1" applyBorder="1">
      <alignment vertical="center"/>
      <protection/>
    </xf>
    <xf numFmtId="0" fontId="0" fillId="32" borderId="0" xfId="66" applyFill="1" applyBorder="1" applyAlignment="1">
      <alignment vertical="center"/>
      <protection/>
    </xf>
    <xf numFmtId="0" fontId="0" fillId="32" borderId="25" xfId="66" applyFill="1" applyBorder="1">
      <alignment vertical="center"/>
      <protection/>
    </xf>
    <xf numFmtId="0" fontId="0" fillId="32" borderId="16" xfId="66" applyFill="1" applyBorder="1">
      <alignment vertical="center"/>
      <protection/>
    </xf>
    <xf numFmtId="0" fontId="0" fillId="32" borderId="18" xfId="66" applyFill="1" applyBorder="1">
      <alignment vertical="center"/>
      <protection/>
    </xf>
    <xf numFmtId="0" fontId="0" fillId="32" borderId="0" xfId="66" applyFill="1" applyAlignment="1">
      <alignment vertical="center" wrapText="1"/>
      <protection/>
    </xf>
    <xf numFmtId="0" fontId="0" fillId="32" borderId="19" xfId="66" applyFill="1" applyBorder="1">
      <alignment vertical="center"/>
      <protection/>
    </xf>
    <xf numFmtId="0" fontId="0" fillId="32" borderId="22" xfId="66" applyFill="1" applyBorder="1">
      <alignment vertical="center"/>
      <protection/>
    </xf>
    <xf numFmtId="0" fontId="0" fillId="32" borderId="26" xfId="66" applyFill="1" applyBorder="1">
      <alignment vertical="center"/>
      <protection/>
    </xf>
    <xf numFmtId="0" fontId="0" fillId="32" borderId="27" xfId="66" applyFill="1" applyBorder="1">
      <alignment vertical="center"/>
      <protection/>
    </xf>
    <xf numFmtId="0" fontId="0" fillId="32" borderId="28" xfId="66" applyFont="1" applyFill="1" applyBorder="1">
      <alignment vertical="center"/>
      <protection/>
    </xf>
    <xf numFmtId="0" fontId="0" fillId="32" borderId="28" xfId="66" applyFill="1" applyBorder="1">
      <alignment vertical="center"/>
      <protection/>
    </xf>
    <xf numFmtId="0" fontId="0" fillId="32" borderId="29" xfId="66" applyFill="1" applyBorder="1">
      <alignment vertical="center"/>
      <protection/>
    </xf>
    <xf numFmtId="0" fontId="0" fillId="32" borderId="30" xfId="66" applyFill="1" applyBorder="1">
      <alignment vertical="center"/>
      <protection/>
    </xf>
    <xf numFmtId="0" fontId="0" fillId="32" borderId="31" xfId="66" applyFont="1" applyFill="1" applyBorder="1">
      <alignment vertical="center"/>
      <protection/>
    </xf>
    <xf numFmtId="0" fontId="0" fillId="32" borderId="32" xfId="66" applyFill="1" applyBorder="1">
      <alignment vertical="center"/>
      <protection/>
    </xf>
    <xf numFmtId="0" fontId="0" fillId="32" borderId="33" xfId="66" applyFont="1" applyFill="1" applyBorder="1">
      <alignment vertical="center"/>
      <protection/>
    </xf>
    <xf numFmtId="0" fontId="0" fillId="32" borderId="33" xfId="66" applyFill="1" applyBorder="1">
      <alignment vertical="center"/>
      <protection/>
    </xf>
    <xf numFmtId="0" fontId="0" fillId="32" borderId="0" xfId="66" applyFont="1" applyFill="1" applyBorder="1" applyAlignment="1">
      <alignment horizontal="center" vertical="center"/>
      <protection/>
    </xf>
    <xf numFmtId="0" fontId="0" fillId="32" borderId="15" xfId="66" applyFont="1" applyFill="1" applyBorder="1" applyAlignment="1">
      <alignment horizontal="center" vertical="center"/>
      <protection/>
    </xf>
    <xf numFmtId="0" fontId="0" fillId="32" borderId="0" xfId="66" applyFont="1" applyFill="1" applyBorder="1" applyAlignment="1">
      <alignment vertical="center" wrapText="1"/>
      <protection/>
    </xf>
    <xf numFmtId="0" fontId="0" fillId="32" borderId="21" xfId="66" applyFont="1" applyFill="1" applyBorder="1" applyAlignment="1">
      <alignment vertical="center" wrapText="1"/>
      <protection/>
    </xf>
    <xf numFmtId="0" fontId="0" fillId="32" borderId="21" xfId="66" applyFont="1" applyFill="1" applyBorder="1" applyAlignment="1">
      <alignment vertical="center"/>
      <protection/>
    </xf>
    <xf numFmtId="0" fontId="6" fillId="32" borderId="0" xfId="65" applyFont="1" applyFill="1">
      <alignment/>
      <protection/>
    </xf>
    <xf numFmtId="177" fontId="0" fillId="0" borderId="0" xfId="66" applyNumberFormat="1" applyFont="1" applyFill="1" applyBorder="1" applyAlignment="1">
      <alignment horizontal="center" vertical="center"/>
      <protection/>
    </xf>
    <xf numFmtId="58" fontId="0" fillId="32" borderId="0" xfId="65" applyNumberFormat="1" applyFill="1" applyBorder="1" applyAlignment="1">
      <alignment vertical="center"/>
      <protection/>
    </xf>
    <xf numFmtId="0" fontId="0" fillId="32" borderId="0" xfId="65" applyFill="1" applyAlignment="1">
      <alignment horizontal="right" vertical="center"/>
      <protection/>
    </xf>
    <xf numFmtId="0" fontId="5" fillId="32" borderId="17" xfId="65" applyFont="1" applyFill="1" applyBorder="1" applyAlignment="1">
      <alignment horizontal="center" vertical="center"/>
      <protection/>
    </xf>
    <xf numFmtId="0" fontId="0" fillId="32" borderId="34" xfId="65" applyFont="1" applyFill="1" applyBorder="1">
      <alignment/>
      <protection/>
    </xf>
    <xf numFmtId="0" fontId="0" fillId="32" borderId="35" xfId="65" applyFont="1" applyFill="1" applyBorder="1">
      <alignment/>
      <protection/>
    </xf>
    <xf numFmtId="0" fontId="0" fillId="32" borderId="0" xfId="65" applyFont="1" applyFill="1" applyBorder="1" applyAlignment="1">
      <alignment vertical="center"/>
      <protection/>
    </xf>
    <xf numFmtId="0" fontId="0" fillId="32" borderId="21" xfId="65" applyFont="1" applyFill="1" applyBorder="1">
      <alignment/>
      <protection/>
    </xf>
    <xf numFmtId="0" fontId="0" fillId="32" borderId="0" xfId="65" applyFont="1" applyFill="1" applyBorder="1">
      <alignment/>
      <protection/>
    </xf>
    <xf numFmtId="0" fontId="0" fillId="32" borderId="0" xfId="65" applyFont="1" applyFill="1" applyBorder="1" applyAlignment="1">
      <alignment horizontal="left" vertical="center"/>
      <protection/>
    </xf>
    <xf numFmtId="0" fontId="5" fillId="32" borderId="11" xfId="65" applyFont="1" applyFill="1" applyBorder="1" applyAlignment="1">
      <alignment horizontal="center" vertical="center"/>
      <protection/>
    </xf>
    <xf numFmtId="0" fontId="0" fillId="32" borderId="20" xfId="65" applyFont="1" applyFill="1" applyBorder="1">
      <alignment/>
      <protection/>
    </xf>
    <xf numFmtId="0" fontId="0" fillId="32" borderId="15" xfId="65" applyFont="1" applyFill="1" applyBorder="1">
      <alignment/>
      <protection/>
    </xf>
    <xf numFmtId="0" fontId="0" fillId="32" borderId="15" xfId="65" applyFont="1" applyFill="1" applyBorder="1" applyAlignment="1">
      <alignment vertical="center"/>
      <protection/>
    </xf>
    <xf numFmtId="0" fontId="0" fillId="32" borderId="20" xfId="65" applyFill="1" applyBorder="1">
      <alignment/>
      <protection/>
    </xf>
    <xf numFmtId="0" fontId="0" fillId="32" borderId="15" xfId="65" applyFill="1" applyBorder="1">
      <alignment/>
      <protection/>
    </xf>
    <xf numFmtId="0" fontId="0" fillId="32" borderId="0" xfId="65" applyFont="1" applyFill="1" applyBorder="1" applyAlignment="1">
      <alignment vertical="center" wrapText="1"/>
      <protection/>
    </xf>
    <xf numFmtId="0" fontId="0" fillId="32" borderId="0" xfId="65" applyFont="1" applyFill="1" applyAlignment="1">
      <alignment vertical="center" wrapText="1"/>
      <protection/>
    </xf>
    <xf numFmtId="0" fontId="0" fillId="32" borderId="18" xfId="65" applyFont="1" applyFill="1" applyBorder="1" applyAlignment="1">
      <alignment vertical="center" wrapText="1"/>
      <protection/>
    </xf>
    <xf numFmtId="0" fontId="0" fillId="32" borderId="36" xfId="65" applyFont="1" applyFill="1" applyBorder="1">
      <alignment/>
      <protection/>
    </xf>
    <xf numFmtId="0" fontId="0" fillId="32" borderId="0" xfId="65" applyFont="1" applyFill="1" applyAlignment="1">
      <alignment horizontal="left" vertical="center"/>
      <protection/>
    </xf>
    <xf numFmtId="0" fontId="0" fillId="32" borderId="0" xfId="65" applyFont="1" applyFill="1">
      <alignment/>
      <protection/>
    </xf>
    <xf numFmtId="0" fontId="0" fillId="32" borderId="0" xfId="65" applyFill="1" applyAlignment="1">
      <alignment vertical="center"/>
      <protection/>
    </xf>
    <xf numFmtId="0" fontId="0" fillId="32" borderId="24" xfId="65" applyFill="1" applyBorder="1">
      <alignment/>
      <protection/>
    </xf>
    <xf numFmtId="0" fontId="0" fillId="32" borderId="0" xfId="65" applyFill="1" applyBorder="1">
      <alignment/>
      <protection/>
    </xf>
    <xf numFmtId="0" fontId="0" fillId="32" borderId="18" xfId="65" applyFont="1" applyFill="1" applyBorder="1">
      <alignment/>
      <protection/>
    </xf>
    <xf numFmtId="0" fontId="0" fillId="32" borderId="18" xfId="65" applyFill="1" applyBorder="1">
      <alignment/>
      <protection/>
    </xf>
    <xf numFmtId="0" fontId="0" fillId="32" borderId="0" xfId="65" applyFill="1" applyAlignment="1">
      <alignment/>
      <protection/>
    </xf>
    <xf numFmtId="0" fontId="0" fillId="32" borderId="14" xfId="65" applyFill="1" applyBorder="1" applyAlignment="1">
      <alignment/>
      <protection/>
    </xf>
    <xf numFmtId="0" fontId="0" fillId="32" borderId="0" xfId="65" applyFill="1" applyBorder="1" applyAlignment="1">
      <alignment vertical="center"/>
      <protection/>
    </xf>
    <xf numFmtId="0" fontId="0" fillId="32" borderId="19" xfId="65" applyFill="1" applyBorder="1">
      <alignment/>
      <protection/>
    </xf>
    <xf numFmtId="0" fontId="0" fillId="32" borderId="0" xfId="65" applyFill="1" applyAlignment="1">
      <alignment vertical="center" wrapText="1"/>
      <protection/>
    </xf>
    <xf numFmtId="0" fontId="0" fillId="32" borderId="14" xfId="65" applyFill="1" applyBorder="1" applyAlignment="1">
      <alignment vertical="center" wrapText="1"/>
      <protection/>
    </xf>
    <xf numFmtId="0" fontId="0" fillId="32" borderId="15" xfId="65" applyFill="1" applyBorder="1" applyAlignment="1">
      <alignment vertical="center" wrapText="1"/>
      <protection/>
    </xf>
    <xf numFmtId="0" fontId="0" fillId="32" borderId="16" xfId="65" applyFill="1" applyBorder="1" applyAlignment="1">
      <alignment vertical="center" wrapText="1"/>
      <protection/>
    </xf>
    <xf numFmtId="0" fontId="0" fillId="32" borderId="0" xfId="65" applyFill="1">
      <alignment/>
      <protection/>
    </xf>
    <xf numFmtId="0" fontId="0" fillId="32" borderId="0" xfId="66" applyFont="1" applyFill="1" applyBorder="1" applyAlignment="1">
      <alignment vertical="center"/>
      <protection/>
    </xf>
    <xf numFmtId="0" fontId="8" fillId="0" borderId="15" xfId="66" applyFont="1" applyFill="1" applyBorder="1" applyAlignment="1">
      <alignment horizontal="center" vertical="center"/>
      <protection/>
    </xf>
    <xf numFmtId="0" fontId="9" fillId="0" borderId="0" xfId="66" applyFont="1" applyFill="1" applyBorder="1">
      <alignment vertical="center"/>
      <protection/>
    </xf>
    <xf numFmtId="0" fontId="7" fillId="0" borderId="15" xfId="66" applyFont="1" applyFill="1" applyBorder="1">
      <alignment vertical="center"/>
      <protection/>
    </xf>
    <xf numFmtId="0" fontId="7" fillId="0" borderId="15" xfId="66" applyFont="1" applyFill="1" applyBorder="1" applyAlignment="1">
      <alignment horizontal="left" vertical="center"/>
      <protection/>
    </xf>
    <xf numFmtId="0" fontId="10" fillId="32" borderId="0" xfId="66" applyFont="1" applyFill="1" applyBorder="1">
      <alignment vertical="center"/>
      <protection/>
    </xf>
    <xf numFmtId="0" fontId="0" fillId="0" borderId="19" xfId="0" applyBorder="1" applyAlignment="1">
      <alignment vertical="center"/>
    </xf>
    <xf numFmtId="0" fontId="13" fillId="0" borderId="17" xfId="61" applyFont="1" applyBorder="1" applyAlignment="1">
      <alignment vertical="center"/>
      <protection/>
    </xf>
    <xf numFmtId="0" fontId="13" fillId="0" borderId="24" xfId="61" applyFont="1" applyBorder="1" applyAlignment="1">
      <alignment vertical="center"/>
      <protection/>
    </xf>
    <xf numFmtId="0" fontId="13" fillId="0" borderId="0" xfId="61" applyFont="1" applyBorder="1" applyAlignment="1">
      <alignment vertical="center"/>
      <protection/>
    </xf>
    <xf numFmtId="0" fontId="13" fillId="0" borderId="14" xfId="61" applyFont="1" applyBorder="1" applyAlignment="1">
      <alignment vertical="center"/>
      <protection/>
    </xf>
    <xf numFmtId="0" fontId="13" fillId="0" borderId="0" xfId="61" applyFont="1" applyAlignment="1">
      <alignment vertical="center"/>
      <protection/>
    </xf>
    <xf numFmtId="0" fontId="13" fillId="0" borderId="25" xfId="61" applyFont="1" applyBorder="1" applyAlignment="1">
      <alignment vertical="center"/>
      <protection/>
    </xf>
    <xf numFmtId="0" fontId="13" fillId="0" borderId="15" xfId="61" applyFont="1" applyBorder="1" applyAlignment="1">
      <alignment vertical="center"/>
      <protection/>
    </xf>
    <xf numFmtId="0" fontId="13" fillId="0" borderId="16" xfId="61" applyFont="1" applyBorder="1" applyAlignment="1">
      <alignment vertical="center"/>
      <protection/>
    </xf>
    <xf numFmtId="0" fontId="13" fillId="0" borderId="21" xfId="61" applyFont="1" applyBorder="1" applyAlignment="1">
      <alignment vertical="center"/>
      <protection/>
    </xf>
    <xf numFmtId="0" fontId="14" fillId="0" borderId="0" xfId="61" applyFont="1" applyBorder="1" applyAlignment="1">
      <alignment vertical="center"/>
      <protection/>
    </xf>
    <xf numFmtId="0" fontId="13" fillId="0" borderId="24" xfId="61" applyFont="1" applyFill="1" applyBorder="1" applyAlignment="1">
      <alignment vertical="center"/>
      <protection/>
    </xf>
    <xf numFmtId="0" fontId="13" fillId="0" borderId="24"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0" xfId="61" applyFont="1" applyBorder="1" applyAlignment="1">
      <alignment horizontal="left" vertical="center"/>
      <protection/>
    </xf>
    <xf numFmtId="0" fontId="17" fillId="33" borderId="37" xfId="61" applyFont="1" applyFill="1" applyBorder="1" applyAlignment="1">
      <alignment horizontal="left" vertical="center"/>
      <protection/>
    </xf>
    <xf numFmtId="0" fontId="17" fillId="33" borderId="12" xfId="61" applyFont="1" applyFill="1" applyBorder="1" applyAlignment="1">
      <alignment horizontal="left" vertical="center"/>
      <protection/>
    </xf>
    <xf numFmtId="0" fontId="17" fillId="33" borderId="12" xfId="61" applyFont="1" applyFill="1" applyBorder="1" applyAlignment="1">
      <alignment vertical="center"/>
      <protection/>
    </xf>
    <xf numFmtId="0" fontId="17" fillId="33" borderId="12" xfId="61" applyFont="1" applyFill="1" applyBorder="1" applyAlignment="1">
      <alignment horizontal="right" vertical="center"/>
      <protection/>
    </xf>
    <xf numFmtId="0" fontId="13" fillId="0" borderId="12" xfId="61" applyFont="1" applyBorder="1" applyAlignment="1">
      <alignment vertical="center"/>
      <protection/>
    </xf>
    <xf numFmtId="0" fontId="13" fillId="0" borderId="13" xfId="61" applyFont="1" applyBorder="1" applyAlignment="1">
      <alignment vertical="center"/>
      <protection/>
    </xf>
    <xf numFmtId="0" fontId="13" fillId="0" borderId="12" xfId="61" applyFont="1" applyBorder="1" applyAlignment="1">
      <alignment horizontal="center" vertical="center"/>
      <protection/>
    </xf>
    <xf numFmtId="0" fontId="13" fillId="0" borderId="21" xfId="61" applyFont="1" applyBorder="1" applyAlignment="1">
      <alignment horizontal="center" vertical="center"/>
      <protection/>
    </xf>
    <xf numFmtId="0" fontId="16" fillId="0" borderId="0" xfId="61" applyFont="1" applyBorder="1" applyAlignment="1">
      <alignment vertical="center"/>
      <protection/>
    </xf>
    <xf numFmtId="0" fontId="13" fillId="0" borderId="38"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0" xfId="61" applyFont="1" applyFill="1" applyBorder="1" applyAlignment="1">
      <alignment horizontal="center" vertical="center"/>
      <protection/>
    </xf>
    <xf numFmtId="0" fontId="13" fillId="0" borderId="25"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0" xfId="61" applyFont="1" applyBorder="1" applyAlignment="1">
      <alignment horizontal="right" vertical="center"/>
      <protection/>
    </xf>
    <xf numFmtId="0" fontId="13" fillId="0" borderId="0" xfId="61" applyFont="1" applyFill="1" applyBorder="1" applyAlignment="1">
      <alignment vertical="center"/>
      <protection/>
    </xf>
    <xf numFmtId="0" fontId="13" fillId="0" borderId="23" xfId="61" applyFont="1" applyFill="1" applyBorder="1" applyAlignment="1">
      <alignment vertical="center"/>
      <protection/>
    </xf>
    <xf numFmtId="0" fontId="13" fillId="0" borderId="0" xfId="61" applyFont="1" applyFill="1" applyAlignment="1">
      <alignment vertical="center"/>
      <protection/>
    </xf>
    <xf numFmtId="0" fontId="20" fillId="0" borderId="0" xfId="61" applyFont="1" applyBorder="1" applyAlignment="1">
      <alignment vertical="center"/>
      <protection/>
    </xf>
    <xf numFmtId="0" fontId="13" fillId="0" borderId="10" xfId="61" applyFont="1" applyBorder="1" applyAlignment="1">
      <alignment horizontal="center" vertical="center"/>
      <protection/>
    </xf>
    <xf numFmtId="0" fontId="13" fillId="0" borderId="37" xfId="61" applyFont="1" applyBorder="1" applyAlignment="1">
      <alignment horizontal="center" vertical="center"/>
      <protection/>
    </xf>
    <xf numFmtId="0" fontId="13" fillId="0" borderId="25" xfId="61" applyFont="1" applyFill="1" applyBorder="1" applyAlignment="1">
      <alignment vertical="center"/>
      <protection/>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40" xfId="61" applyFont="1" applyBorder="1" applyAlignment="1">
      <alignment vertical="center"/>
      <protection/>
    </xf>
    <xf numFmtId="0" fontId="13" fillId="0" borderId="0" xfId="61" applyFont="1" applyAlignment="1">
      <alignment horizontal="left" vertical="center"/>
      <protection/>
    </xf>
    <xf numFmtId="0" fontId="13" fillId="0" borderId="37" xfId="61" applyFont="1" applyBorder="1" applyAlignment="1">
      <alignment vertical="center"/>
      <protection/>
    </xf>
    <xf numFmtId="0" fontId="17" fillId="0" borderId="0" xfId="61" applyFont="1" applyBorder="1" applyAlignment="1">
      <alignment vertical="center"/>
      <protection/>
    </xf>
    <xf numFmtId="0" fontId="16" fillId="0" borderId="24" xfId="61" applyFont="1" applyBorder="1" applyAlignment="1">
      <alignment vertical="center"/>
      <protection/>
    </xf>
    <xf numFmtId="0" fontId="13" fillId="0" borderId="41" xfId="61" applyFont="1" applyBorder="1" applyAlignment="1">
      <alignment vertical="center"/>
      <protection/>
    </xf>
    <xf numFmtId="0" fontId="13" fillId="0" borderId="40" xfId="61" applyFont="1" applyFill="1" applyBorder="1" applyAlignment="1">
      <alignment vertical="center"/>
      <protection/>
    </xf>
    <xf numFmtId="0" fontId="13" fillId="0" borderId="42" xfId="61" applyFont="1" applyFill="1" applyBorder="1" applyAlignment="1">
      <alignment vertical="center"/>
      <protection/>
    </xf>
    <xf numFmtId="0" fontId="13" fillId="0" borderId="41" xfId="61" applyFont="1" applyFill="1" applyBorder="1" applyAlignment="1">
      <alignment horizontal="left" vertical="center"/>
      <protection/>
    </xf>
    <xf numFmtId="0" fontId="13" fillId="0" borderId="43" xfId="61" applyFont="1" applyBorder="1" applyAlignment="1">
      <alignment vertical="center"/>
      <protection/>
    </xf>
    <xf numFmtId="0" fontId="13" fillId="0" borderId="44" xfId="61" applyFont="1" applyBorder="1" applyAlignment="1">
      <alignment vertical="center"/>
      <protection/>
    </xf>
    <xf numFmtId="0" fontId="13" fillId="33" borderId="21" xfId="61" applyFont="1" applyFill="1" applyBorder="1" applyAlignment="1">
      <alignment horizontal="center" vertical="center"/>
      <protection/>
    </xf>
    <xf numFmtId="0" fontId="13" fillId="33" borderId="23" xfId="61" applyFont="1" applyFill="1" applyBorder="1" applyAlignment="1">
      <alignment vertical="center"/>
      <protection/>
    </xf>
    <xf numFmtId="0" fontId="13" fillId="33" borderId="21" xfId="61" applyFont="1" applyFill="1" applyBorder="1" applyAlignment="1">
      <alignment vertical="center"/>
      <protection/>
    </xf>
    <xf numFmtId="0" fontId="13" fillId="0" borderId="36" xfId="61" applyFont="1" applyFill="1" applyBorder="1" applyAlignment="1">
      <alignment vertical="center"/>
      <protection/>
    </xf>
    <xf numFmtId="0" fontId="13" fillId="0" borderId="21" xfId="61" applyFont="1" applyFill="1" applyBorder="1" applyAlignment="1">
      <alignment vertical="center"/>
      <protection/>
    </xf>
    <xf numFmtId="0" fontId="17" fillId="0" borderId="15" xfId="0" applyFont="1" applyBorder="1" applyAlignment="1">
      <alignment vertical="center"/>
    </xf>
    <xf numFmtId="0" fontId="17" fillId="0" borderId="0" xfId="0" applyFont="1" applyBorder="1" applyAlignment="1">
      <alignment vertical="center"/>
    </xf>
    <xf numFmtId="0" fontId="19" fillId="0" borderId="0" xfId="0" applyFont="1" applyAlignment="1">
      <alignment vertical="center"/>
    </xf>
    <xf numFmtId="0" fontId="24" fillId="0" borderId="14" xfId="62" applyFont="1" applyBorder="1" applyAlignment="1">
      <alignment vertical="center"/>
      <protection/>
    </xf>
    <xf numFmtId="0" fontId="24" fillId="0" borderId="25" xfId="62" applyFont="1" applyBorder="1" applyAlignment="1">
      <alignment vertical="center"/>
      <protection/>
    </xf>
    <xf numFmtId="0" fontId="17" fillId="0" borderId="36" xfId="0" applyFont="1" applyBorder="1" applyAlignment="1">
      <alignment vertical="center"/>
    </xf>
    <xf numFmtId="0" fontId="17" fillId="0" borderId="24" xfId="0" applyFont="1" applyBorder="1" applyAlignment="1">
      <alignment vertical="center"/>
    </xf>
    <xf numFmtId="0" fontId="17" fillId="32" borderId="24" xfId="63" applyFont="1" applyFill="1" applyBorder="1" applyAlignment="1">
      <alignment vertical="center"/>
      <protection/>
    </xf>
    <xf numFmtId="0" fontId="17" fillId="32" borderId="24" xfId="63" applyFont="1" applyFill="1" applyBorder="1">
      <alignment vertical="center"/>
      <protection/>
    </xf>
    <xf numFmtId="0" fontId="17" fillId="0" borderId="37" xfId="0" applyFont="1" applyBorder="1" applyAlignment="1">
      <alignment vertical="center"/>
    </xf>
    <xf numFmtId="0" fontId="19" fillId="0" borderId="12" xfId="0" applyFont="1" applyBorder="1" applyAlignment="1">
      <alignment vertical="center"/>
    </xf>
    <xf numFmtId="0" fontId="17" fillId="0" borderId="21" xfId="0" applyFont="1" applyBorder="1" applyAlignment="1">
      <alignment vertical="center"/>
    </xf>
    <xf numFmtId="0" fontId="17" fillId="0" borderId="0" xfId="0" applyFont="1" applyBorder="1" applyAlignment="1">
      <alignment vertical="center"/>
    </xf>
    <xf numFmtId="0" fontId="26" fillId="0" borderId="0" xfId="0" applyFont="1" applyBorder="1" applyAlignment="1">
      <alignment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13" fillId="0" borderId="36" xfId="61" applyFont="1" applyBorder="1" applyAlignment="1">
      <alignment horizontal="center" vertical="center"/>
      <protection/>
    </xf>
    <xf numFmtId="0" fontId="13" fillId="33" borderId="47" xfId="61" applyFont="1" applyFill="1" applyBorder="1" applyAlignment="1">
      <alignment vertical="center"/>
      <protection/>
    </xf>
    <xf numFmtId="0" fontId="13" fillId="33" borderId="48" xfId="61" applyFont="1" applyFill="1" applyBorder="1" applyAlignment="1">
      <alignment vertical="center"/>
      <protection/>
    </xf>
    <xf numFmtId="0" fontId="13" fillId="33" borderId="49" xfId="61" applyFont="1" applyFill="1" applyBorder="1" applyAlignment="1">
      <alignment horizontal="right" vertical="center"/>
      <protection/>
    </xf>
    <xf numFmtId="180" fontId="13" fillId="33" borderId="47" xfId="61" applyNumberFormat="1" applyFont="1" applyFill="1" applyBorder="1" applyAlignment="1">
      <alignment horizontal="center" vertical="center"/>
      <protection/>
    </xf>
    <xf numFmtId="0" fontId="13" fillId="0" borderId="11" xfId="61" applyFont="1" applyBorder="1" applyAlignment="1">
      <alignment horizontal="center" vertical="center"/>
      <protection/>
    </xf>
    <xf numFmtId="0" fontId="0" fillId="0" borderId="0" xfId="0"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16" fillId="0" borderId="23" xfId="61" applyFont="1" applyBorder="1" applyAlignment="1">
      <alignment horizontal="center" vertical="center"/>
      <protection/>
    </xf>
    <xf numFmtId="0" fontId="16" fillId="0" borderId="0" xfId="61" applyFont="1" applyBorder="1" applyAlignment="1">
      <alignment horizontal="center" vertical="center"/>
      <protection/>
    </xf>
    <xf numFmtId="0" fontId="13" fillId="0" borderId="0" xfId="61" applyFont="1" applyFill="1" applyBorder="1" applyAlignment="1">
      <alignment horizontal="left" vertical="center"/>
      <protection/>
    </xf>
    <xf numFmtId="0" fontId="13" fillId="0" borderId="15" xfId="61" applyFont="1" applyFill="1" applyBorder="1" applyAlignment="1">
      <alignment horizontal="center" vertical="center"/>
      <protection/>
    </xf>
    <xf numFmtId="0" fontId="17" fillId="0" borderId="21" xfId="61" applyFont="1" applyBorder="1" applyAlignment="1">
      <alignment horizontal="left" vertical="center"/>
      <protection/>
    </xf>
    <xf numFmtId="0" fontId="17" fillId="0" borderId="15" xfId="61" applyFont="1" applyBorder="1" applyAlignment="1">
      <alignment horizontal="left" vertical="center"/>
      <protection/>
    </xf>
    <xf numFmtId="0" fontId="16" fillId="0" borderId="15" xfId="61" applyFont="1" applyBorder="1" applyAlignment="1">
      <alignment horizontal="left" vertical="center"/>
      <protection/>
    </xf>
    <xf numFmtId="0" fontId="17" fillId="33" borderId="12" xfId="61" applyNumberFormat="1" applyFont="1" applyFill="1" applyBorder="1" applyAlignment="1">
      <alignment horizontal="center" vertical="center"/>
      <protection/>
    </xf>
    <xf numFmtId="0" fontId="19" fillId="0" borderId="51" xfId="61" applyFont="1" applyFill="1" applyBorder="1" applyAlignment="1">
      <alignment horizontal="left" vertical="center"/>
      <protection/>
    </xf>
    <xf numFmtId="0" fontId="19" fillId="0" borderId="50" xfId="61" applyFont="1" applyFill="1" applyBorder="1" applyAlignment="1">
      <alignment horizontal="left" vertical="center"/>
      <protection/>
    </xf>
    <xf numFmtId="0" fontId="19" fillId="0" borderId="24" xfId="61" applyFont="1" applyFill="1" applyBorder="1" applyAlignment="1">
      <alignment horizontal="left" vertical="center"/>
      <protection/>
    </xf>
    <xf numFmtId="0" fontId="19" fillId="0" borderId="0" xfId="61" applyFont="1" applyFill="1" applyBorder="1" applyAlignment="1">
      <alignment horizontal="left" vertical="center"/>
      <protection/>
    </xf>
    <xf numFmtId="0" fontId="19" fillId="0" borderId="24" xfId="61" applyFont="1" applyBorder="1" applyAlignment="1">
      <alignment horizontal="left" vertical="center"/>
      <protection/>
    </xf>
    <xf numFmtId="0" fontId="19" fillId="0" borderId="51" xfId="61" applyFont="1" applyBorder="1" applyAlignment="1">
      <alignment horizontal="left" vertical="center"/>
      <protection/>
    </xf>
    <xf numFmtId="0" fontId="19" fillId="0" borderId="52" xfId="61" applyFont="1" applyBorder="1" applyAlignment="1">
      <alignment horizontal="left" vertical="center"/>
      <protection/>
    </xf>
    <xf numFmtId="0" fontId="19" fillId="0" borderId="53" xfId="61" applyFont="1" applyBorder="1" applyAlignment="1">
      <alignment horizontal="left" vertical="center"/>
      <protection/>
    </xf>
    <xf numFmtId="0" fontId="19" fillId="0" borderId="0" xfId="61" applyFont="1" applyBorder="1" applyAlignment="1">
      <alignment horizontal="left" vertical="center"/>
      <protection/>
    </xf>
    <xf numFmtId="0" fontId="19" fillId="0" borderId="14" xfId="61" applyFont="1" applyBorder="1" applyAlignment="1">
      <alignment horizontal="left" vertical="center"/>
      <protection/>
    </xf>
    <xf numFmtId="0" fontId="19" fillId="0" borderId="14" xfId="61" applyFont="1" applyFill="1" applyBorder="1" applyAlignment="1">
      <alignment horizontal="left" vertical="center"/>
      <protection/>
    </xf>
    <xf numFmtId="0" fontId="19" fillId="0" borderId="50" xfId="61" applyFont="1" applyBorder="1" applyAlignment="1">
      <alignment horizontal="left" vertical="center"/>
      <protection/>
    </xf>
    <xf numFmtId="0" fontId="19" fillId="0" borderId="54" xfId="61" applyFont="1" applyBorder="1" applyAlignment="1">
      <alignment horizontal="left" vertical="center"/>
      <protection/>
    </xf>
    <xf numFmtId="0" fontId="19" fillId="0" borderId="0" xfId="61" applyFont="1" applyAlignment="1">
      <alignment horizontal="left" vertical="center"/>
      <protection/>
    </xf>
    <xf numFmtId="0" fontId="19" fillId="0" borderId="55" xfId="61" applyFont="1" applyBorder="1" applyAlignment="1">
      <alignment horizontal="left" vertical="center"/>
      <protection/>
    </xf>
    <xf numFmtId="0" fontId="19" fillId="0" borderId="25" xfId="61" applyFont="1" applyBorder="1" applyAlignment="1">
      <alignment horizontal="left" vertical="center"/>
      <protection/>
    </xf>
    <xf numFmtId="0" fontId="19" fillId="0" borderId="15" xfId="61" applyFont="1" applyBorder="1" applyAlignment="1">
      <alignment horizontal="left" vertical="center"/>
      <protection/>
    </xf>
    <xf numFmtId="0" fontId="19" fillId="0" borderId="16" xfId="61" applyFont="1" applyBorder="1" applyAlignment="1">
      <alignment horizontal="left" vertical="center"/>
      <protection/>
    </xf>
    <xf numFmtId="0" fontId="19" fillId="0" borderId="36" xfId="61" applyFont="1" applyBorder="1" applyAlignment="1">
      <alignment horizontal="left" vertical="center"/>
      <protection/>
    </xf>
    <xf numFmtId="0" fontId="19" fillId="0" borderId="21" xfId="61" applyFont="1" applyBorder="1" applyAlignment="1">
      <alignment horizontal="left" vertical="center"/>
      <protection/>
    </xf>
    <xf numFmtId="0" fontId="19" fillId="33" borderId="56" xfId="61" applyFont="1" applyFill="1" applyBorder="1" applyAlignment="1">
      <alignment horizontal="left" vertical="center"/>
      <protection/>
    </xf>
    <xf numFmtId="0" fontId="19" fillId="33" borderId="57" xfId="61" applyFont="1" applyFill="1" applyBorder="1" applyAlignment="1">
      <alignment horizontal="left" vertical="center"/>
      <protection/>
    </xf>
    <xf numFmtId="0" fontId="19" fillId="33" borderId="58" xfId="61" applyFont="1" applyFill="1" applyBorder="1" applyAlignment="1">
      <alignment horizontal="left" vertical="center"/>
      <protection/>
    </xf>
    <xf numFmtId="0" fontId="13" fillId="0" borderId="0" xfId="61" applyFont="1" applyFill="1" applyBorder="1" applyAlignment="1">
      <alignment horizontal="center" vertical="center" wrapText="1"/>
      <protection/>
    </xf>
    <xf numFmtId="0" fontId="19" fillId="0" borderId="54" xfId="61" applyFont="1" applyBorder="1" applyAlignment="1">
      <alignment horizontal="center" vertical="center"/>
      <protection/>
    </xf>
    <xf numFmtId="0" fontId="19" fillId="0" borderId="14"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55" xfId="61" applyFont="1" applyBorder="1" applyAlignment="1">
      <alignment horizontal="center" vertical="center"/>
      <protection/>
    </xf>
    <xf numFmtId="0" fontId="19" fillId="0" borderId="58" xfId="61" applyFont="1" applyBorder="1" applyAlignment="1">
      <alignment horizontal="center" vertical="center"/>
      <protection/>
    </xf>
    <xf numFmtId="0" fontId="19" fillId="0" borderId="14" xfId="61" applyFont="1" applyBorder="1" applyAlignment="1">
      <alignment horizontal="center" vertical="center" wrapText="1"/>
      <protection/>
    </xf>
    <xf numFmtId="0" fontId="19" fillId="0" borderId="55" xfId="61" applyFont="1" applyBorder="1" applyAlignment="1">
      <alignment horizontal="center" vertical="center" wrapText="1"/>
      <protection/>
    </xf>
    <xf numFmtId="0" fontId="19" fillId="0" borderId="51" xfId="61" applyFont="1" applyBorder="1" applyAlignment="1">
      <alignment horizontal="left" vertical="top" wrapText="1"/>
      <protection/>
    </xf>
    <xf numFmtId="0" fontId="19" fillId="0" borderId="50" xfId="61" applyFont="1" applyBorder="1" applyAlignment="1">
      <alignment horizontal="left" vertical="top" wrapText="1"/>
      <protection/>
    </xf>
    <xf numFmtId="0" fontId="19" fillId="0" borderId="54" xfId="61" applyFont="1" applyBorder="1" applyAlignment="1">
      <alignment horizontal="left" vertical="top" wrapText="1"/>
      <protection/>
    </xf>
    <xf numFmtId="0" fontId="19" fillId="0" borderId="24" xfId="61" applyFont="1" applyBorder="1" applyAlignment="1">
      <alignment horizontal="left" vertical="top" wrapText="1"/>
      <protection/>
    </xf>
    <xf numFmtId="0" fontId="19" fillId="0" borderId="0" xfId="61" applyFont="1" applyBorder="1" applyAlignment="1">
      <alignment horizontal="left" vertical="top" wrapText="1"/>
      <protection/>
    </xf>
    <xf numFmtId="0" fontId="19" fillId="0" borderId="14" xfId="61" applyFont="1" applyBorder="1" applyAlignment="1">
      <alignment horizontal="left" vertical="top" wrapText="1"/>
      <protection/>
    </xf>
    <xf numFmtId="0" fontId="19" fillId="0" borderId="52" xfId="61" applyFont="1" applyBorder="1" applyAlignment="1">
      <alignment horizontal="left" vertical="top" wrapText="1"/>
      <protection/>
    </xf>
    <xf numFmtId="0" fontId="19" fillId="0" borderId="53" xfId="61" applyFont="1" applyBorder="1" applyAlignment="1">
      <alignment horizontal="left" vertical="top" wrapText="1"/>
      <protection/>
    </xf>
    <xf numFmtId="0" fontId="19" fillId="0" borderId="55" xfId="61" applyFont="1" applyBorder="1" applyAlignment="1">
      <alignment horizontal="left" vertical="top" wrapText="1"/>
      <protection/>
    </xf>
    <xf numFmtId="0" fontId="0" fillId="0" borderId="0" xfId="0" applyAlignment="1">
      <alignment vertical="center"/>
    </xf>
    <xf numFmtId="0" fontId="34" fillId="0" borderId="0" xfId="0" applyFont="1" applyAlignment="1">
      <alignment vertical="center"/>
    </xf>
    <xf numFmtId="0" fontId="0" fillId="32" borderId="0" xfId="66" applyFont="1" applyFill="1">
      <alignment vertical="center"/>
      <protection/>
    </xf>
    <xf numFmtId="49" fontId="0" fillId="0" borderId="0" xfId="0" applyNumberFormat="1" applyAlignment="1">
      <alignment vertical="center"/>
    </xf>
    <xf numFmtId="0" fontId="7" fillId="32" borderId="15" xfId="66" applyFont="1" applyFill="1" applyBorder="1" applyAlignment="1">
      <alignment vertical="center"/>
      <protection/>
    </xf>
    <xf numFmtId="49" fontId="0" fillId="0" borderId="0" xfId="0" applyNumberFormat="1" applyAlignment="1">
      <alignment horizontal="center" vertical="center"/>
    </xf>
    <xf numFmtId="49" fontId="0" fillId="0" borderId="15" xfId="66" applyNumberFormat="1" applyFont="1" applyFill="1" applyBorder="1" applyAlignment="1">
      <alignment horizontal="left" vertical="center"/>
      <protection/>
    </xf>
    <xf numFmtId="0" fontId="17" fillId="0" borderId="12" xfId="61" applyFont="1" applyBorder="1" applyAlignment="1">
      <alignment vertical="center"/>
      <protection/>
    </xf>
    <xf numFmtId="0" fontId="17" fillId="0" borderId="13" xfId="61" applyFont="1" applyBorder="1" applyAlignment="1">
      <alignment vertical="center"/>
      <protection/>
    </xf>
    <xf numFmtId="0" fontId="17" fillId="0" borderId="21" xfId="61" applyFont="1" applyBorder="1" applyAlignment="1">
      <alignment vertical="center"/>
      <protection/>
    </xf>
    <xf numFmtId="0" fontId="17" fillId="0" borderId="23" xfId="61" applyFont="1" applyBorder="1" applyAlignment="1">
      <alignment vertical="center"/>
      <protection/>
    </xf>
    <xf numFmtId="0" fontId="17" fillId="0" borderId="15" xfId="61" applyFont="1" applyBorder="1" applyAlignment="1">
      <alignment vertical="center"/>
      <protection/>
    </xf>
    <xf numFmtId="0" fontId="17" fillId="0" borderId="16" xfId="61" applyFont="1" applyBorder="1" applyAlignment="1">
      <alignment vertical="center"/>
      <protection/>
    </xf>
    <xf numFmtId="0" fontId="17" fillId="0" borderId="12" xfId="61" applyFont="1" applyBorder="1" applyAlignment="1">
      <alignment horizontal="right" vertical="center"/>
      <protection/>
    </xf>
    <xf numFmtId="0" fontId="17" fillId="0" borderId="21" xfId="61" applyNumberFormat="1" applyFont="1" applyBorder="1" applyAlignment="1">
      <alignment vertical="center"/>
      <protection/>
    </xf>
    <xf numFmtId="0" fontId="17" fillId="0" borderId="15" xfId="61" applyNumberFormat="1" applyFont="1" applyBorder="1" applyAlignment="1">
      <alignment vertical="center"/>
      <protection/>
    </xf>
    <xf numFmtId="0" fontId="17" fillId="0" borderId="12" xfId="61" applyNumberFormat="1" applyFont="1" applyBorder="1" applyAlignment="1">
      <alignment horizontal="center" vertical="center"/>
      <protection/>
    </xf>
    <xf numFmtId="183" fontId="17" fillId="0" borderId="12" xfId="61" applyNumberFormat="1" applyFont="1" applyBorder="1" applyAlignment="1">
      <alignment horizontal="center" vertical="center"/>
      <protection/>
    </xf>
    <xf numFmtId="0" fontId="0" fillId="0" borderId="0" xfId="0" applyAlignment="1">
      <alignment horizontal="center" vertical="center"/>
    </xf>
    <xf numFmtId="0" fontId="13" fillId="0" borderId="36" xfId="61" applyFont="1" applyBorder="1" applyAlignment="1">
      <alignment vertical="center"/>
      <protection/>
    </xf>
    <xf numFmtId="0" fontId="13" fillId="0" borderId="23" xfId="61" applyFont="1" applyBorder="1" applyAlignment="1">
      <alignment vertical="center"/>
      <protection/>
    </xf>
    <xf numFmtId="14" fontId="17" fillId="33" borderId="12" xfId="61" applyNumberFormat="1" applyFont="1" applyFill="1" applyBorder="1" applyAlignment="1">
      <alignment horizontal="center" vertical="center"/>
      <protection/>
    </xf>
    <xf numFmtId="0" fontId="13" fillId="33" borderId="49" xfId="61" applyFont="1" applyFill="1" applyBorder="1" applyAlignment="1">
      <alignment vertical="center"/>
      <protection/>
    </xf>
    <xf numFmtId="0" fontId="13" fillId="33" borderId="48" xfId="61" applyFont="1" applyFill="1" applyBorder="1" applyAlignment="1">
      <alignment horizontal="right" vertical="center"/>
      <protection/>
    </xf>
    <xf numFmtId="0" fontId="0" fillId="0" borderId="14" xfId="0" applyBorder="1" applyAlignment="1">
      <alignment vertical="center"/>
    </xf>
    <xf numFmtId="0" fontId="17" fillId="33" borderId="15" xfId="61" applyFont="1" applyFill="1" applyBorder="1" applyAlignment="1">
      <alignment vertical="center"/>
      <protection/>
    </xf>
    <xf numFmtId="49" fontId="17" fillId="33" borderId="12" xfId="61" applyNumberFormat="1" applyFont="1" applyFill="1" applyBorder="1" applyAlignment="1">
      <alignment horizontal="left" vertical="center"/>
      <protection/>
    </xf>
    <xf numFmtId="49" fontId="17" fillId="33" borderId="12" xfId="61" applyNumberFormat="1" applyFont="1" applyFill="1" applyBorder="1" applyAlignment="1">
      <alignment horizontal="right" vertical="center"/>
      <protection/>
    </xf>
    <xf numFmtId="0" fontId="46"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49" fontId="0" fillId="0" borderId="0" xfId="0" applyNumberForma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16" fillId="33" borderId="46" xfId="61" applyFont="1" applyFill="1" applyBorder="1" applyAlignment="1" applyProtection="1">
      <alignment vertical="center"/>
      <protection locked="0"/>
    </xf>
    <xf numFmtId="0" fontId="16" fillId="33" borderId="37" xfId="61" applyFont="1" applyFill="1" applyBorder="1" applyAlignment="1" applyProtection="1">
      <alignment horizontal="center" vertical="center"/>
      <protection locked="0"/>
    </xf>
    <xf numFmtId="49" fontId="35" fillId="33" borderId="46" xfId="61" applyNumberFormat="1" applyFont="1" applyFill="1" applyBorder="1" applyAlignment="1" applyProtection="1">
      <alignment horizontal="center" vertical="center"/>
      <protection locked="0"/>
    </xf>
    <xf numFmtId="0" fontId="16" fillId="0" borderId="0" xfId="61" applyFont="1" applyFill="1" applyBorder="1" applyAlignment="1" applyProtection="1">
      <alignment vertical="center"/>
      <protection locked="0"/>
    </xf>
    <xf numFmtId="0" fontId="17" fillId="0" borderId="0" xfId="61" applyFont="1" applyFill="1" applyBorder="1" applyAlignment="1" applyProtection="1">
      <alignment vertical="center"/>
      <protection locked="0"/>
    </xf>
    <xf numFmtId="0" fontId="17" fillId="0" borderId="0" xfId="61" applyNumberFormat="1" applyFont="1" applyFill="1" applyBorder="1" applyAlignment="1">
      <alignment vertical="center"/>
      <protection/>
    </xf>
    <xf numFmtId="0" fontId="17" fillId="0" borderId="0" xfId="61" applyFont="1" applyFill="1" applyBorder="1" applyAlignment="1">
      <alignment vertical="center"/>
      <protection/>
    </xf>
    <xf numFmtId="0" fontId="17" fillId="0" borderId="0" xfId="61" applyFont="1" applyFill="1" applyBorder="1" applyAlignment="1">
      <alignment horizontal="right" vertical="center"/>
      <protection/>
    </xf>
    <xf numFmtId="0" fontId="17" fillId="0" borderId="0" xfId="61" applyFont="1" applyFill="1" applyBorder="1" applyAlignment="1">
      <alignment horizontal="center" vertical="center"/>
      <protection/>
    </xf>
    <xf numFmtId="0" fontId="18" fillId="0" borderId="0" xfId="61" applyFont="1" applyFill="1" applyBorder="1" applyAlignment="1">
      <alignment vertical="center"/>
      <protection/>
    </xf>
    <xf numFmtId="0" fontId="17" fillId="0" borderId="0" xfId="61" applyFont="1" applyFill="1" applyBorder="1" applyAlignment="1">
      <alignment horizontal="left" vertical="center"/>
      <protection/>
    </xf>
    <xf numFmtId="0" fontId="13" fillId="0" borderId="0" xfId="61" applyFont="1" applyFill="1" applyBorder="1" applyAlignment="1">
      <alignment horizontal="right" vertical="center"/>
      <protection/>
    </xf>
    <xf numFmtId="49" fontId="0" fillId="34" borderId="46" xfId="0" applyNumberFormat="1" applyFill="1" applyBorder="1" applyAlignment="1">
      <alignment vertical="center"/>
    </xf>
    <xf numFmtId="14" fontId="0" fillId="34" borderId="46" xfId="0" applyNumberFormat="1" applyFill="1" applyBorder="1" applyAlignment="1">
      <alignment horizontal="center" vertical="center"/>
    </xf>
    <xf numFmtId="14" fontId="0" fillId="34" borderId="46" xfId="0" applyNumberFormat="1" applyFill="1" applyBorder="1" applyAlignment="1">
      <alignment vertical="center"/>
    </xf>
    <xf numFmtId="0" fontId="0" fillId="34" borderId="46" xfId="0" applyFill="1" applyBorder="1" applyAlignment="1">
      <alignment vertical="center"/>
    </xf>
    <xf numFmtId="14" fontId="0" fillId="34" borderId="10" xfId="0" applyNumberFormat="1" applyFill="1" applyBorder="1" applyAlignment="1">
      <alignment horizontal="center" vertical="center"/>
    </xf>
    <xf numFmtId="49" fontId="0" fillId="34" borderId="10" xfId="0" applyNumberFormat="1" applyFill="1" applyBorder="1" applyAlignment="1">
      <alignment vertical="center"/>
    </xf>
    <xf numFmtId="0" fontId="0" fillId="34" borderId="11" xfId="0" applyFont="1" applyFill="1" applyBorder="1" applyAlignment="1">
      <alignment vertical="center"/>
    </xf>
    <xf numFmtId="178" fontId="0" fillId="0" borderId="0" xfId="0" applyNumberFormat="1" applyFill="1" applyBorder="1" applyAlignment="1">
      <alignment vertical="center"/>
    </xf>
    <xf numFmtId="184" fontId="36" fillId="0" borderId="21" xfId="61" applyNumberFormat="1" applyFont="1" applyBorder="1" applyAlignment="1">
      <alignment horizontal="center" vertical="center"/>
      <protection/>
    </xf>
    <xf numFmtId="184" fontId="36" fillId="0" borderId="15" xfId="61" applyNumberFormat="1" applyFont="1" applyBorder="1" applyAlignment="1">
      <alignment horizontal="center" vertical="center"/>
      <protection/>
    </xf>
    <xf numFmtId="0" fontId="13" fillId="0" borderId="56" xfId="61" applyFont="1" applyBorder="1" applyAlignment="1">
      <alignment vertical="center"/>
      <protection/>
    </xf>
    <xf numFmtId="0" fontId="13" fillId="0" borderId="57" xfId="61" applyFont="1" applyBorder="1" applyAlignment="1">
      <alignment vertical="center"/>
      <protection/>
    </xf>
    <xf numFmtId="0" fontId="13" fillId="0" borderId="58" xfId="61" applyFont="1" applyBorder="1" applyAlignment="1">
      <alignment vertical="center"/>
      <protection/>
    </xf>
    <xf numFmtId="0" fontId="13" fillId="0" borderId="57" xfId="61" applyFont="1" applyBorder="1" applyAlignment="1">
      <alignment horizontal="right" vertical="center"/>
      <protection/>
    </xf>
    <xf numFmtId="0" fontId="19" fillId="0" borderId="52" xfId="61" applyFont="1" applyBorder="1" applyAlignment="1">
      <alignment vertical="center"/>
      <protection/>
    </xf>
    <xf numFmtId="0" fontId="0" fillId="0" borderId="53" xfId="0" applyBorder="1" applyAlignment="1">
      <alignment vertical="center"/>
    </xf>
    <xf numFmtId="0" fontId="0" fillId="0" borderId="55" xfId="0" applyBorder="1" applyAlignment="1">
      <alignment vertical="center"/>
    </xf>
    <xf numFmtId="0" fontId="19" fillId="0" borderId="53" xfId="61" applyFont="1" applyBorder="1" applyAlignment="1">
      <alignment vertical="center"/>
      <protection/>
    </xf>
    <xf numFmtId="0" fontId="19" fillId="0" borderId="51" xfId="61" applyFont="1" applyBorder="1" applyAlignment="1">
      <alignment vertical="center"/>
      <protection/>
    </xf>
    <xf numFmtId="0" fontId="0" fillId="0" borderId="50" xfId="0" applyBorder="1" applyAlignment="1">
      <alignment vertical="center"/>
    </xf>
    <xf numFmtId="0" fontId="0" fillId="0" borderId="54" xfId="0" applyBorder="1" applyAlignment="1">
      <alignment vertical="center"/>
    </xf>
    <xf numFmtId="0" fontId="19" fillId="0" borderId="51" xfId="61" applyFont="1" applyFill="1" applyBorder="1" applyAlignment="1">
      <alignment vertical="center"/>
      <protection/>
    </xf>
    <xf numFmtId="0" fontId="19" fillId="0" borderId="50" xfId="61" applyFont="1" applyFill="1" applyBorder="1" applyAlignment="1">
      <alignment vertical="center"/>
      <protection/>
    </xf>
    <xf numFmtId="0" fontId="19" fillId="0" borderId="24" xfId="61" applyFont="1" applyBorder="1" applyAlignment="1">
      <alignment vertical="center"/>
      <protection/>
    </xf>
    <xf numFmtId="0" fontId="19" fillId="0" borderId="24" xfId="61" applyFont="1" applyFill="1" applyBorder="1" applyAlignment="1">
      <alignment vertical="center"/>
      <protection/>
    </xf>
    <xf numFmtId="0" fontId="19" fillId="0" borderId="0" xfId="61" applyFont="1" applyFill="1" applyBorder="1" applyAlignment="1">
      <alignment vertical="center"/>
      <protection/>
    </xf>
    <xf numFmtId="0" fontId="0" fillId="0" borderId="16" xfId="0" applyBorder="1" applyAlignment="1">
      <alignment vertical="center"/>
    </xf>
    <xf numFmtId="0" fontId="19" fillId="0" borderId="24" xfId="61" applyFont="1" applyBorder="1" applyAlignment="1">
      <alignment horizontal="right" vertical="center"/>
      <protection/>
    </xf>
    <xf numFmtId="0" fontId="21" fillId="0" borderId="26" xfId="0" applyFont="1" applyBorder="1" applyAlignment="1">
      <alignment horizontal="left" vertical="center"/>
    </xf>
    <xf numFmtId="0" fontId="21" fillId="0" borderId="28" xfId="0" applyFont="1" applyBorder="1" applyAlignment="1">
      <alignment horizontal="left" vertical="center"/>
    </xf>
    <xf numFmtId="0" fontId="21" fillId="0" borderId="27" xfId="0" applyFont="1" applyBorder="1" applyAlignment="1">
      <alignment horizontal="left" vertical="center"/>
    </xf>
    <xf numFmtId="0" fontId="19" fillId="0" borderId="0" xfId="61" applyFont="1" applyBorder="1" applyAlignment="1">
      <alignment vertical="center"/>
      <protection/>
    </xf>
    <xf numFmtId="0" fontId="19" fillId="0" borderId="26" xfId="61" applyFont="1" applyBorder="1" applyAlignment="1">
      <alignment horizontal="left" vertical="center"/>
      <protection/>
    </xf>
    <xf numFmtId="0" fontId="19" fillId="0" borderId="28" xfId="61" applyFont="1" applyBorder="1" applyAlignment="1">
      <alignment horizontal="left" vertical="center"/>
      <protection/>
    </xf>
    <xf numFmtId="0" fontId="19" fillId="0" borderId="27" xfId="61" applyFont="1" applyBorder="1" applyAlignment="1">
      <alignment horizontal="left" vertical="center"/>
      <protection/>
    </xf>
    <xf numFmtId="0" fontId="16" fillId="0" borderId="15" xfId="61" applyFont="1" applyBorder="1" applyAlignment="1">
      <alignment vertical="center"/>
      <protection/>
    </xf>
    <xf numFmtId="0" fontId="19" fillId="0" borderId="56" xfId="61" applyFont="1" applyBorder="1" applyAlignment="1">
      <alignment vertical="center"/>
      <protection/>
    </xf>
    <xf numFmtId="0" fontId="19" fillId="0" borderId="24" xfId="61" applyFont="1" applyBorder="1" applyAlignment="1">
      <alignment vertical="center" wrapText="1"/>
      <protection/>
    </xf>
    <xf numFmtId="0" fontId="19" fillId="0" borderId="52" xfId="61" applyFont="1" applyBorder="1" applyAlignment="1">
      <alignment vertical="center" wrapText="1"/>
      <protection/>
    </xf>
    <xf numFmtId="0" fontId="19" fillId="0" borderId="25" xfId="61" applyFont="1" applyBorder="1" applyAlignment="1">
      <alignment vertical="center"/>
      <protection/>
    </xf>
    <xf numFmtId="0" fontId="28" fillId="0" borderId="0" xfId="0" applyFont="1" applyBorder="1" applyAlignment="1">
      <alignment vertical="center"/>
    </xf>
    <xf numFmtId="0" fontId="28" fillId="0" borderId="0" xfId="0" applyFont="1" applyBorder="1" applyAlignment="1">
      <alignment horizontal="right" vertical="center"/>
    </xf>
    <xf numFmtId="0" fontId="0" fillId="0" borderId="0" xfId="0" applyFill="1" applyBorder="1" applyAlignment="1">
      <alignment vertical="center"/>
    </xf>
    <xf numFmtId="0" fontId="28" fillId="0" borderId="46" xfId="0" applyFont="1" applyBorder="1" applyAlignment="1">
      <alignment horizontal="right" vertical="center"/>
    </xf>
    <xf numFmtId="0" fontId="13" fillId="0" borderId="24" xfId="61" applyFont="1" applyBorder="1" applyAlignment="1">
      <alignment horizontal="left" vertical="center"/>
      <protection/>
    </xf>
    <xf numFmtId="0" fontId="16" fillId="33" borderId="12" xfId="61" applyNumberFormat="1" applyFont="1" applyFill="1" applyBorder="1" applyAlignment="1" applyProtection="1">
      <alignment horizontal="center" vertical="center"/>
      <protection locked="0"/>
    </xf>
    <xf numFmtId="183" fontId="17" fillId="33" borderId="13" xfId="61" applyNumberFormat="1" applyFont="1" applyFill="1" applyBorder="1" applyAlignment="1">
      <alignment horizontal="center" vertical="center"/>
      <protection/>
    </xf>
    <xf numFmtId="0" fontId="13" fillId="0" borderId="15" xfId="61" applyFont="1" applyBorder="1" applyAlignment="1">
      <alignment horizontal="left" vertical="center"/>
      <protection/>
    </xf>
    <xf numFmtId="0" fontId="13" fillId="0" borderId="51" xfId="61" applyFont="1" applyBorder="1" applyAlignment="1">
      <alignment vertical="center"/>
      <protection/>
    </xf>
    <xf numFmtId="0" fontId="13" fillId="0" borderId="50" xfId="61" applyFont="1" applyBorder="1" applyAlignment="1">
      <alignment vertical="center"/>
      <protection/>
    </xf>
    <xf numFmtId="0" fontId="13" fillId="0" borderId="54" xfId="61" applyFont="1" applyBorder="1" applyAlignment="1">
      <alignment vertical="center"/>
      <protection/>
    </xf>
    <xf numFmtId="0" fontId="16" fillId="0" borderId="55" xfId="61" applyFont="1" applyBorder="1" applyAlignment="1">
      <alignment horizontal="center" vertical="center"/>
      <protection/>
    </xf>
    <xf numFmtId="0" fontId="13" fillId="0" borderId="0" xfId="61" applyFont="1" applyFill="1" applyBorder="1" applyAlignment="1">
      <alignment horizontal="left" vertical="top" wrapText="1"/>
      <protection/>
    </xf>
    <xf numFmtId="0" fontId="24" fillId="0" borderId="24" xfId="62" applyFont="1" applyBorder="1" applyAlignment="1">
      <alignment horizontal="left" vertical="center"/>
      <protection/>
    </xf>
    <xf numFmtId="0" fontId="24" fillId="0" borderId="0" xfId="62" applyFont="1" applyBorder="1" applyAlignment="1">
      <alignment horizontal="left" vertical="center"/>
      <protection/>
    </xf>
    <xf numFmtId="0" fontId="24" fillId="0" borderId="25" xfId="62" applyFont="1" applyBorder="1" applyAlignment="1">
      <alignment horizontal="left" vertical="center"/>
      <protection/>
    </xf>
    <xf numFmtId="0" fontId="17" fillId="0" borderId="25" xfId="0" applyFont="1" applyBorder="1" applyAlignment="1">
      <alignment vertical="center"/>
    </xf>
    <xf numFmtId="0" fontId="0" fillId="32" borderId="21" xfId="65" applyFill="1" applyBorder="1" applyAlignment="1">
      <alignment/>
      <protection/>
    </xf>
    <xf numFmtId="0" fontId="0" fillId="32" borderId="23" xfId="65" applyFill="1" applyBorder="1" applyAlignment="1">
      <alignment/>
      <protection/>
    </xf>
    <xf numFmtId="0" fontId="34" fillId="0" borderId="0" xfId="0" applyFont="1" applyAlignment="1">
      <alignment horizontal="center" vertical="center"/>
    </xf>
    <xf numFmtId="0" fontId="34"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5" fillId="0" borderId="0" xfId="61" applyFont="1" applyBorder="1" applyAlignment="1">
      <alignment vertical="center"/>
      <protection/>
    </xf>
    <xf numFmtId="0" fontId="35" fillId="0" borderId="0" xfId="61" applyFont="1" applyBorder="1" applyAlignment="1">
      <alignment vertical="center" wrapText="1"/>
      <protection/>
    </xf>
    <xf numFmtId="0" fontId="35" fillId="0" borderId="0" xfId="61" applyFont="1" applyFill="1" applyBorder="1" applyAlignment="1">
      <alignment vertical="center" wrapText="1"/>
      <protection/>
    </xf>
    <xf numFmtId="0" fontId="35" fillId="0" borderId="0" xfId="61" applyFont="1" applyFill="1" applyBorder="1" applyAlignment="1">
      <alignment vertical="center"/>
      <protection/>
    </xf>
    <xf numFmtId="0" fontId="16" fillId="0" borderId="0" xfId="61" applyFont="1" applyFill="1" applyBorder="1" applyAlignment="1">
      <alignment vertical="center"/>
      <protection/>
    </xf>
    <xf numFmtId="0" fontId="16" fillId="0" borderId="0" xfId="61" applyFont="1" applyFill="1" applyBorder="1" applyAlignment="1">
      <alignment horizontal="center" vertical="center"/>
      <protection/>
    </xf>
    <xf numFmtId="0" fontId="16" fillId="0" borderId="0" xfId="61" applyFont="1" applyFill="1" applyBorder="1" applyAlignment="1">
      <alignment horizontal="left" vertical="center"/>
      <protection/>
    </xf>
    <xf numFmtId="0" fontId="3" fillId="0" borderId="0" xfId="0" applyFont="1" applyFill="1" applyBorder="1" applyAlignment="1">
      <alignment vertical="center"/>
    </xf>
    <xf numFmtId="179" fontId="35" fillId="0" borderId="0" xfId="61" applyNumberFormat="1" applyFont="1" applyFill="1" applyBorder="1" applyAlignment="1">
      <alignment vertical="center"/>
      <protection/>
    </xf>
    <xf numFmtId="0" fontId="47" fillId="0" borderId="0" xfId="0" applyFont="1" applyFill="1" applyBorder="1" applyAlignment="1">
      <alignment horizontal="right" vertical="center"/>
    </xf>
    <xf numFmtId="0" fontId="16" fillId="0" borderId="0" xfId="61" applyNumberFormat="1" applyFont="1" applyFill="1" applyBorder="1" applyAlignment="1">
      <alignment vertical="center"/>
      <protection/>
    </xf>
    <xf numFmtId="0" fontId="16" fillId="0" borderId="0" xfId="61" applyNumberFormat="1" applyFont="1" applyFill="1" applyBorder="1" applyAlignment="1">
      <alignment horizontal="left" vertical="center"/>
      <protection/>
    </xf>
    <xf numFmtId="0" fontId="16" fillId="0" borderId="0" xfId="61" applyNumberFormat="1" applyFont="1" applyFill="1" applyBorder="1" applyAlignment="1">
      <alignment horizontal="center" vertical="center"/>
      <protection/>
    </xf>
    <xf numFmtId="0" fontId="3" fillId="0" borderId="0" xfId="0" applyNumberFormat="1" applyFont="1" applyAlignment="1">
      <alignment vertical="center"/>
    </xf>
    <xf numFmtId="0" fontId="3" fillId="0" borderId="0" xfId="0" applyNumberFormat="1" applyFont="1" applyFill="1" applyBorder="1" applyAlignment="1">
      <alignment vertical="center"/>
    </xf>
    <xf numFmtId="0" fontId="3" fillId="0" borderId="0" xfId="0" applyFont="1" applyBorder="1" applyAlignment="1">
      <alignment vertical="center"/>
    </xf>
    <xf numFmtId="0" fontId="19" fillId="0" borderId="0" xfId="61" applyFont="1" applyBorder="1" applyAlignment="1">
      <alignment horizontal="center" vertical="center" wrapText="1"/>
      <protection/>
    </xf>
    <xf numFmtId="0" fontId="16" fillId="0" borderId="0" xfId="61" applyFont="1" applyBorder="1" applyAlignment="1">
      <alignment vertical="center" wrapText="1"/>
      <protection/>
    </xf>
    <xf numFmtId="0" fontId="19" fillId="0" borderId="46" xfId="61" applyFont="1" applyBorder="1" applyAlignment="1">
      <alignment horizontal="left" vertical="center"/>
      <protection/>
    </xf>
    <xf numFmtId="0" fontId="19" fillId="0" borderId="0" xfId="61" applyNumberFormat="1" applyFont="1" applyFill="1" applyBorder="1" applyAlignment="1">
      <alignment vertical="center"/>
      <protection/>
    </xf>
    <xf numFmtId="0" fontId="3" fillId="0" borderId="0" xfId="0" applyNumberFormat="1" applyFont="1" applyBorder="1" applyAlignment="1">
      <alignment vertical="center"/>
    </xf>
    <xf numFmtId="0" fontId="3" fillId="0" borderId="15" xfId="0" applyNumberFormat="1" applyFont="1" applyBorder="1" applyAlignment="1">
      <alignment vertical="center"/>
    </xf>
    <xf numFmtId="0" fontId="3" fillId="0" borderId="15" xfId="0" applyFont="1" applyBorder="1" applyAlignment="1">
      <alignment vertical="center"/>
    </xf>
    <xf numFmtId="0" fontId="16" fillId="0" borderId="15" xfId="61" applyFont="1" applyFill="1" applyBorder="1" applyAlignment="1">
      <alignment horizontal="center" vertical="center"/>
      <protection/>
    </xf>
    <xf numFmtId="0" fontId="16" fillId="0" borderId="16" xfId="61" applyFont="1" applyFill="1" applyBorder="1" applyAlignment="1">
      <alignment horizontal="center" vertical="center"/>
      <protection/>
    </xf>
    <xf numFmtId="0" fontId="19" fillId="0" borderId="11" xfId="61" applyFont="1" applyBorder="1" applyAlignment="1">
      <alignment horizontal="left" vertical="center"/>
      <protection/>
    </xf>
    <xf numFmtId="0" fontId="3" fillId="0" borderId="12" xfId="0" applyNumberFormat="1" applyFont="1" applyBorder="1" applyAlignment="1">
      <alignment vertical="center"/>
    </xf>
    <xf numFmtId="0" fontId="3" fillId="0" borderId="12" xfId="0" applyFont="1" applyBorder="1" applyAlignment="1">
      <alignment vertical="center"/>
    </xf>
    <xf numFmtId="0" fontId="16" fillId="0" borderId="12" xfId="61" applyFont="1" applyFill="1" applyBorder="1" applyAlignment="1">
      <alignment horizontal="center" vertical="center"/>
      <protection/>
    </xf>
    <xf numFmtId="0" fontId="16" fillId="0" borderId="13" xfId="61" applyFont="1" applyFill="1" applyBorder="1" applyAlignment="1">
      <alignment horizontal="center" vertical="center"/>
      <protection/>
    </xf>
    <xf numFmtId="0" fontId="19" fillId="0" borderId="15" xfId="61" applyNumberFormat="1" applyFont="1" applyFill="1" applyBorder="1" applyAlignment="1">
      <alignment horizontal="left" vertical="center"/>
      <protection/>
    </xf>
    <xf numFmtId="0" fontId="16" fillId="0" borderId="15" xfId="61" applyNumberFormat="1" applyFont="1" applyFill="1" applyBorder="1" applyAlignment="1">
      <alignment horizontal="center" vertical="center" wrapText="1"/>
      <protection/>
    </xf>
    <xf numFmtId="0" fontId="16" fillId="0" borderId="15" xfId="61" applyNumberFormat="1" applyFont="1" applyFill="1" applyBorder="1" applyAlignment="1">
      <alignment horizontal="left" vertical="center"/>
      <protection/>
    </xf>
    <xf numFmtId="0" fontId="16" fillId="0" borderId="15" xfId="61" applyNumberFormat="1" applyFont="1" applyFill="1" applyBorder="1" applyAlignment="1">
      <alignment horizontal="center" vertical="center"/>
      <protection/>
    </xf>
    <xf numFmtId="0" fontId="16" fillId="0" borderId="15" xfId="61" applyNumberFormat="1" applyFont="1" applyFill="1" applyBorder="1" applyAlignment="1">
      <alignment vertical="center"/>
      <protection/>
    </xf>
    <xf numFmtId="0" fontId="35" fillId="0" borderId="15" xfId="61" applyFont="1" applyBorder="1" applyAlignment="1">
      <alignment vertical="center"/>
      <protection/>
    </xf>
    <xf numFmtId="0" fontId="3" fillId="0" borderId="15" xfId="0" applyFont="1" applyFill="1" applyBorder="1" applyAlignment="1">
      <alignment vertical="center"/>
    </xf>
    <xf numFmtId="0" fontId="16" fillId="0" borderId="15" xfId="61" applyFont="1" applyFill="1" applyBorder="1" applyAlignment="1">
      <alignment horizontal="left" vertical="center"/>
      <protection/>
    </xf>
    <xf numFmtId="0" fontId="19" fillId="0" borderId="15" xfId="61" applyNumberFormat="1" applyFont="1" applyFill="1" applyBorder="1" applyAlignment="1">
      <alignment vertical="center"/>
      <protection/>
    </xf>
    <xf numFmtId="0" fontId="19" fillId="0" borderId="15" xfId="61" applyFont="1" applyBorder="1" applyAlignment="1">
      <alignment vertical="center"/>
      <protection/>
    </xf>
    <xf numFmtId="0" fontId="19" fillId="0" borderId="15" xfId="61" applyFont="1" applyFill="1" applyBorder="1" applyAlignment="1">
      <alignment vertical="center"/>
      <protection/>
    </xf>
    <xf numFmtId="0" fontId="35" fillId="0" borderId="15" xfId="61" applyFont="1" applyFill="1" applyBorder="1" applyAlignment="1">
      <alignment vertical="center"/>
      <protection/>
    </xf>
    <xf numFmtId="0" fontId="13" fillId="35" borderId="0" xfId="61" applyFont="1" applyFill="1" applyBorder="1" applyAlignment="1">
      <alignment horizontal="left" vertical="center"/>
      <protection/>
    </xf>
    <xf numFmtId="0" fontId="13" fillId="35" borderId="0" xfId="61" applyFont="1" applyFill="1" applyBorder="1" applyAlignment="1">
      <alignment vertical="center"/>
      <protection/>
    </xf>
    <xf numFmtId="0" fontId="40" fillId="0" borderId="0" xfId="0" applyFont="1" applyAlignment="1">
      <alignment vertical="center"/>
    </xf>
    <xf numFmtId="0" fontId="3" fillId="0" borderId="0" xfId="0" applyFont="1" applyBorder="1" applyAlignment="1">
      <alignment vertical="center"/>
    </xf>
    <xf numFmtId="184" fontId="0" fillId="34" borderId="46" xfId="0" applyNumberFormat="1" applyFill="1" applyBorder="1" applyAlignment="1">
      <alignment horizontal="center" vertical="center"/>
    </xf>
    <xf numFmtId="184" fontId="0" fillId="0" borderId="46" xfId="0" applyNumberFormat="1" applyBorder="1" applyAlignment="1">
      <alignment horizontal="center" vertical="center"/>
    </xf>
    <xf numFmtId="49" fontId="0" fillId="34" borderId="46" xfId="0" applyNumberFormat="1" applyFill="1" applyBorder="1" applyAlignment="1">
      <alignment horizontal="center" vertical="center"/>
    </xf>
    <xf numFmtId="0" fontId="13" fillId="35" borderId="0" xfId="61" applyFont="1" applyFill="1" applyBorder="1" applyAlignment="1">
      <alignment horizontal="right" vertical="center"/>
      <protection/>
    </xf>
    <xf numFmtId="0" fontId="13" fillId="0" borderId="46" xfId="61" applyFont="1" applyBorder="1" applyAlignment="1">
      <alignment vertical="center"/>
      <protection/>
    </xf>
    <xf numFmtId="0" fontId="13" fillId="35" borderId="0" xfId="61" applyFont="1" applyFill="1" applyBorder="1" applyAlignment="1">
      <alignment horizontal="center" vertical="center"/>
      <protection/>
    </xf>
    <xf numFmtId="0" fontId="16" fillId="33" borderId="37" xfId="61" applyFont="1" applyFill="1" applyBorder="1" applyAlignment="1" applyProtection="1">
      <alignment horizontal="right" vertical="center"/>
      <protection locked="0"/>
    </xf>
    <xf numFmtId="0" fontId="13" fillId="0" borderId="40" xfId="61" applyFont="1" applyFill="1" applyBorder="1" applyAlignment="1">
      <alignment vertical="top" wrapText="1"/>
      <protection/>
    </xf>
    <xf numFmtId="0" fontId="16" fillId="34" borderId="37" xfId="61" applyFont="1" applyFill="1" applyBorder="1" applyAlignment="1" applyProtection="1">
      <alignment vertical="center"/>
      <protection locked="0"/>
    </xf>
    <xf numFmtId="49" fontId="16" fillId="33" borderId="21" xfId="61" applyNumberFormat="1" applyFont="1" applyFill="1" applyBorder="1" applyAlignment="1" applyProtection="1">
      <alignment horizontal="center" vertical="center"/>
      <protection locked="0"/>
    </xf>
    <xf numFmtId="49" fontId="17" fillId="33" borderId="12" xfId="61" applyNumberFormat="1" applyFont="1" applyFill="1" applyBorder="1" applyAlignment="1">
      <alignment vertical="center"/>
      <protection/>
    </xf>
    <xf numFmtId="49" fontId="16" fillId="33" borderId="13" xfId="61" applyNumberFormat="1" applyFont="1" applyFill="1" applyBorder="1" applyAlignment="1" applyProtection="1">
      <alignment horizontal="center" vertical="center"/>
      <protection locked="0"/>
    </xf>
    <xf numFmtId="0" fontId="16" fillId="33" borderId="46" xfId="61" applyFont="1" applyFill="1" applyBorder="1" applyAlignment="1" applyProtection="1">
      <alignment horizontal="center" vertical="center"/>
      <protection locked="0"/>
    </xf>
    <xf numFmtId="0" fontId="13" fillId="0" borderId="52" xfId="61" applyFont="1" applyBorder="1" applyAlignment="1">
      <alignment vertical="center"/>
      <protection/>
    </xf>
    <xf numFmtId="0" fontId="13" fillId="0" borderId="53" xfId="61" applyFont="1" applyBorder="1" applyAlignment="1">
      <alignment vertical="center"/>
      <protection/>
    </xf>
    <xf numFmtId="0" fontId="13" fillId="0" borderId="55" xfId="61" applyFont="1" applyBorder="1" applyAlignment="1">
      <alignment vertical="center"/>
      <protection/>
    </xf>
    <xf numFmtId="0" fontId="0" fillId="0" borderId="24"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13" fillId="0" borderId="52" xfId="61" applyFont="1" applyFill="1" applyBorder="1" applyAlignment="1">
      <alignment vertical="center"/>
      <protection/>
    </xf>
    <xf numFmtId="180" fontId="13" fillId="33" borderId="47" xfId="61" applyNumberFormat="1" applyFont="1" applyFill="1" applyBorder="1" applyAlignment="1">
      <alignment horizontal="left" vertical="center"/>
      <protection/>
    </xf>
    <xf numFmtId="0" fontId="17" fillId="33" borderId="37" xfId="61" applyFont="1" applyFill="1" applyBorder="1" applyAlignment="1">
      <alignment horizontal="center" vertical="center"/>
      <protection/>
    </xf>
    <xf numFmtId="0" fontId="19" fillId="0" borderId="0" xfId="61" applyFont="1" applyBorder="1" applyAlignment="1">
      <alignment horizontal="right" vertical="center"/>
      <protection/>
    </xf>
    <xf numFmtId="0" fontId="21" fillId="0" borderId="0" xfId="0" applyFont="1" applyBorder="1" applyAlignment="1">
      <alignment horizontal="left" vertical="center"/>
    </xf>
    <xf numFmtId="0" fontId="19" fillId="0" borderId="0" xfId="61" applyFont="1" applyFill="1" applyBorder="1" applyAlignment="1">
      <alignment horizontal="center" vertical="center"/>
      <protection/>
    </xf>
    <xf numFmtId="0" fontId="19" fillId="0" borderId="53" xfId="61" applyFont="1" applyFill="1" applyBorder="1" applyAlignment="1">
      <alignment horizontal="center" vertical="center"/>
      <protection/>
    </xf>
    <xf numFmtId="0" fontId="16" fillId="0" borderId="13" xfId="61" applyFont="1" applyBorder="1" applyAlignment="1">
      <alignment horizontal="left" vertical="center"/>
      <protection/>
    </xf>
    <xf numFmtId="0" fontId="16" fillId="0" borderId="16" xfId="61" applyFont="1" applyBorder="1" applyAlignment="1">
      <alignment horizontal="left" vertical="center"/>
      <protection/>
    </xf>
    <xf numFmtId="0" fontId="16" fillId="0" borderId="23" xfId="61" applyFont="1" applyBorder="1" applyAlignment="1">
      <alignment horizontal="left" vertical="center"/>
      <protection/>
    </xf>
    <xf numFmtId="0" fontId="16" fillId="0" borderId="12" xfId="61" applyFont="1" applyBorder="1" applyAlignment="1">
      <alignment horizontal="left" vertical="center"/>
      <protection/>
    </xf>
    <xf numFmtId="0" fontId="19" fillId="0" borderId="59" xfId="61" applyFont="1" applyFill="1" applyBorder="1" applyAlignment="1">
      <alignment vertical="center"/>
      <protection/>
    </xf>
    <xf numFmtId="0" fontId="0" fillId="34" borderId="10" xfId="0" applyFill="1" applyBorder="1" applyAlignment="1">
      <alignment vertical="center"/>
    </xf>
    <xf numFmtId="0" fontId="10" fillId="0" borderId="0" xfId="57"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34" borderId="46" xfId="0" applyFont="1" applyFill="1" applyBorder="1" applyAlignment="1">
      <alignment vertical="center"/>
    </xf>
    <xf numFmtId="49" fontId="41" fillId="0" borderId="0" xfId="57" applyNumberFormat="1" applyFont="1" applyAlignment="1">
      <alignment vertical="center"/>
    </xf>
    <xf numFmtId="49" fontId="41" fillId="0" borderId="0" xfId="57" applyNumberFormat="1" applyFont="1" applyAlignment="1">
      <alignment horizontal="center" vertical="center"/>
    </xf>
    <xf numFmtId="0" fontId="0" fillId="0" borderId="24" xfId="0" applyBorder="1" applyAlignment="1">
      <alignment vertical="center"/>
    </xf>
    <xf numFmtId="0" fontId="46" fillId="0" borderId="14" xfId="0" applyFont="1" applyBorder="1" applyAlignment="1">
      <alignment vertical="center"/>
    </xf>
    <xf numFmtId="0" fontId="46" fillId="0" borderId="0" xfId="0" applyFont="1" applyBorder="1" applyAlignment="1">
      <alignment vertical="center"/>
    </xf>
    <xf numFmtId="0" fontId="0" fillId="0" borderId="17" xfId="0" applyBorder="1" applyAlignment="1">
      <alignment vertical="center"/>
    </xf>
    <xf numFmtId="0" fontId="46" fillId="0" borderId="24" xfId="0" applyFont="1" applyBorder="1" applyAlignment="1">
      <alignment vertical="center"/>
    </xf>
    <xf numFmtId="0" fontId="46" fillId="0" borderId="17" xfId="0" applyFont="1" applyBorder="1" applyAlignment="1">
      <alignment vertical="center"/>
    </xf>
    <xf numFmtId="0" fontId="0" fillId="36" borderId="46" xfId="0" applyFont="1" applyFill="1" applyBorder="1" applyAlignment="1">
      <alignment vertical="center"/>
    </xf>
    <xf numFmtId="0" fontId="19" fillId="0" borderId="28" xfId="61" applyFont="1" applyFill="1" applyBorder="1" applyAlignment="1">
      <alignment horizontal="left" vertical="center"/>
      <protection/>
    </xf>
    <xf numFmtId="0" fontId="19" fillId="0" borderId="27" xfId="61" applyFont="1" applyFill="1" applyBorder="1" applyAlignment="1">
      <alignment horizontal="left" vertical="center"/>
      <protection/>
    </xf>
    <xf numFmtId="0" fontId="27" fillId="0" borderId="37" xfId="0" applyFont="1" applyBorder="1" applyAlignment="1">
      <alignment vertical="center"/>
    </xf>
    <xf numFmtId="0" fontId="10" fillId="0" borderId="15" xfId="66" applyFont="1" applyFill="1" applyBorder="1" applyAlignment="1">
      <alignment vertical="center"/>
      <protection/>
    </xf>
    <xf numFmtId="0" fontId="10" fillId="0" borderId="0" xfId="66" applyFont="1" applyFill="1" applyBorder="1" applyAlignment="1">
      <alignment vertical="center"/>
      <protection/>
    </xf>
    <xf numFmtId="0" fontId="10" fillId="32" borderId="15" xfId="66" applyFont="1" applyFill="1" applyBorder="1" applyAlignment="1">
      <alignment vertical="center"/>
      <protection/>
    </xf>
    <xf numFmtId="0" fontId="31" fillId="0" borderId="0" xfId="61" applyFont="1" applyAlignment="1">
      <alignment vertical="center"/>
      <protection/>
    </xf>
    <xf numFmtId="0" fontId="24" fillId="0" borderId="15" xfId="62" applyFont="1" applyBorder="1" applyAlignment="1">
      <alignment vertical="center"/>
      <protection/>
    </xf>
    <xf numFmtId="0" fontId="24" fillId="0" borderId="36" xfId="62" applyFont="1" applyBorder="1" applyAlignment="1">
      <alignment vertical="center"/>
      <protection/>
    </xf>
    <xf numFmtId="0" fontId="24" fillId="0" borderId="21" xfId="62" applyFont="1" applyBorder="1" applyAlignment="1">
      <alignment vertical="center"/>
      <protection/>
    </xf>
    <xf numFmtId="0" fontId="24" fillId="0" borderId="24" xfId="62" applyFont="1" applyBorder="1" applyAlignment="1">
      <alignment vertical="center"/>
      <protection/>
    </xf>
    <xf numFmtId="0" fontId="24" fillId="0" borderId="0" xfId="62" applyFont="1" applyBorder="1" applyAlignment="1">
      <alignment vertical="center"/>
      <protection/>
    </xf>
    <xf numFmtId="0" fontId="19" fillId="0" borderId="0" xfId="0" applyFont="1" applyBorder="1" applyAlignment="1">
      <alignment vertical="center"/>
    </xf>
    <xf numFmtId="0" fontId="17" fillId="32" borderId="0" xfId="63" applyFont="1" applyFill="1" applyBorder="1">
      <alignment vertical="center"/>
      <protection/>
    </xf>
    <xf numFmtId="0" fontId="24" fillId="0" borderId="0" xfId="62" applyFont="1" applyBorder="1" applyAlignment="1">
      <alignment vertical="center" shrinkToFit="1"/>
      <protection/>
    </xf>
    <xf numFmtId="0" fontId="19" fillId="0" borderId="0" xfId="0" applyFont="1" applyBorder="1" applyAlignment="1">
      <alignment vertical="center"/>
    </xf>
    <xf numFmtId="0" fontId="19" fillId="0" borderId="0" xfId="0" applyFont="1" applyFill="1" applyBorder="1" applyAlignment="1">
      <alignment vertical="center"/>
    </xf>
    <xf numFmtId="0" fontId="25" fillId="0" borderId="0" xfId="0" applyFont="1" applyFill="1" applyBorder="1" applyAlignment="1">
      <alignment vertical="center"/>
    </xf>
    <xf numFmtId="0" fontId="19" fillId="0" borderId="0" xfId="0" applyFont="1" applyFill="1" applyBorder="1" applyAlignment="1">
      <alignment vertical="center"/>
    </xf>
    <xf numFmtId="0" fontId="19" fillId="35" borderId="0" xfId="0" applyFont="1" applyFill="1" applyBorder="1" applyAlignment="1">
      <alignment vertical="center"/>
    </xf>
    <xf numFmtId="0" fontId="25" fillId="35" borderId="0" xfId="0" applyFont="1" applyFill="1" applyBorder="1" applyAlignment="1">
      <alignment vertical="center"/>
    </xf>
    <xf numFmtId="0" fontId="17" fillId="0" borderId="0" xfId="63" applyFont="1" applyFill="1" applyBorder="1" applyAlignment="1">
      <alignment vertical="center"/>
      <protection/>
    </xf>
    <xf numFmtId="0" fontId="13" fillId="0" borderId="0" xfId="63" applyFont="1" applyFill="1" applyBorder="1" applyAlignment="1">
      <alignment vertical="center"/>
      <protection/>
    </xf>
    <xf numFmtId="0" fontId="17" fillId="0" borderId="0" xfId="63" applyFont="1" applyFill="1" applyBorder="1">
      <alignment vertical="center"/>
      <protection/>
    </xf>
    <xf numFmtId="0" fontId="24" fillId="0" borderId="0" xfId="62" applyFont="1" applyFill="1" applyBorder="1" applyAlignment="1">
      <alignment vertical="center"/>
      <protection/>
    </xf>
    <xf numFmtId="0" fontId="38" fillId="0" borderId="0" xfId="0" applyFont="1" applyAlignment="1">
      <alignment vertical="center"/>
    </xf>
    <xf numFmtId="0" fontId="31" fillId="0" borderId="15" xfId="0" applyFont="1" applyBorder="1" applyAlignment="1">
      <alignment vertical="center"/>
    </xf>
    <xf numFmtId="0" fontId="38" fillId="0" borderId="0" xfId="0" applyFont="1" applyBorder="1" applyAlignment="1">
      <alignment vertical="center"/>
    </xf>
    <xf numFmtId="0" fontId="19" fillId="0" borderId="15" xfId="0" applyFont="1" applyBorder="1" applyAlignment="1">
      <alignment vertical="center"/>
    </xf>
    <xf numFmtId="0" fontId="43" fillId="0" borderId="0" xfId="0" applyFont="1" applyFill="1" applyBorder="1" applyAlignment="1">
      <alignment vertical="center"/>
    </xf>
    <xf numFmtId="0" fontId="19" fillId="35" borderId="0" xfId="0" applyFont="1" applyFill="1" applyAlignment="1">
      <alignment vertical="center"/>
    </xf>
    <xf numFmtId="0" fontId="19" fillId="0" borderId="0" xfId="0" applyFont="1" applyFill="1" applyAlignment="1">
      <alignment vertical="center"/>
    </xf>
    <xf numFmtId="0" fontId="21" fillId="0" borderId="0" xfId="62" applyFont="1" applyBorder="1" applyAlignment="1">
      <alignment vertical="center"/>
      <protection/>
    </xf>
    <xf numFmtId="0" fontId="21" fillId="0" borderId="0" xfId="62" applyFont="1" applyFill="1" applyBorder="1" applyAlignment="1">
      <alignment vertical="center"/>
      <protection/>
    </xf>
    <xf numFmtId="0" fontId="43" fillId="0" borderId="0" xfId="0" applyFont="1" applyFill="1" applyAlignment="1">
      <alignment vertical="center"/>
    </xf>
    <xf numFmtId="0" fontId="25" fillId="0" borderId="0" xfId="0" applyFont="1" applyFill="1" applyAlignment="1">
      <alignment vertical="center"/>
    </xf>
    <xf numFmtId="0" fontId="44" fillId="0" borderId="0" xfId="62" applyFont="1" applyBorder="1" applyAlignment="1">
      <alignment vertical="center"/>
      <protection/>
    </xf>
    <xf numFmtId="0" fontId="26" fillId="35" borderId="15" xfId="0" applyFont="1" applyFill="1" applyBorder="1" applyAlignment="1">
      <alignment vertical="center"/>
    </xf>
    <xf numFmtId="0" fontId="19" fillId="35" borderId="15" xfId="0" applyFont="1" applyFill="1" applyBorder="1" applyAlignment="1">
      <alignment vertical="center"/>
    </xf>
    <xf numFmtId="0" fontId="21" fillId="0" borderId="0" xfId="62" applyFont="1" applyBorder="1" applyAlignment="1">
      <alignment vertical="center" shrinkToFit="1"/>
      <protection/>
    </xf>
    <xf numFmtId="0" fontId="19" fillId="0" borderId="0" xfId="63" applyFont="1" applyFill="1" applyBorder="1" applyAlignment="1">
      <alignment vertical="center"/>
      <protection/>
    </xf>
    <xf numFmtId="0" fontId="19" fillId="0" borderId="0" xfId="63" applyFont="1" applyFill="1" applyBorder="1">
      <alignment vertical="center"/>
      <protection/>
    </xf>
    <xf numFmtId="0" fontId="19" fillId="0" borderId="37" xfId="0" applyFont="1" applyBorder="1" applyAlignment="1">
      <alignment vertical="center"/>
    </xf>
    <xf numFmtId="0" fontId="19" fillId="0" borderId="12" xfId="0" applyFont="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center" vertical="center"/>
    </xf>
    <xf numFmtId="0" fontId="43" fillId="0" borderId="0" xfId="0" applyFont="1" applyAlignment="1">
      <alignment vertical="center"/>
    </xf>
    <xf numFmtId="0" fontId="19" fillId="0" borderId="24" xfId="0" applyFont="1" applyBorder="1" applyAlignment="1">
      <alignment vertical="center"/>
    </xf>
    <xf numFmtId="0" fontId="38" fillId="0" borderId="15" xfId="0" applyFont="1" applyBorder="1" applyAlignment="1">
      <alignment vertical="center"/>
    </xf>
    <xf numFmtId="0" fontId="45" fillId="0" borderId="15" xfId="0" applyFont="1" applyBorder="1" applyAlignment="1">
      <alignment vertical="center"/>
    </xf>
    <xf numFmtId="0" fontId="45" fillId="0" borderId="0" xfId="0" applyFont="1" applyBorder="1" applyAlignment="1">
      <alignment vertical="center"/>
    </xf>
    <xf numFmtId="0" fontId="38" fillId="0" borderId="15" xfId="0" applyFont="1" applyBorder="1" applyAlignment="1">
      <alignment vertical="center"/>
    </xf>
    <xf numFmtId="0" fontId="38" fillId="0" borderId="0" xfId="0" applyFont="1" applyBorder="1" applyAlignment="1">
      <alignment vertical="center"/>
    </xf>
    <xf numFmtId="0" fontId="19" fillId="35" borderId="0" xfId="0" applyFont="1" applyFill="1" applyAlignment="1">
      <alignment horizontal="right" vertical="center"/>
    </xf>
    <xf numFmtId="0" fontId="17" fillId="35" borderId="0" xfId="0" applyFont="1" applyFill="1" applyAlignment="1">
      <alignment horizontal="right" vertical="center"/>
    </xf>
    <xf numFmtId="0" fontId="19" fillId="0" borderId="15" xfId="0" applyFont="1" applyFill="1" applyBorder="1" applyAlignment="1">
      <alignment vertical="center"/>
    </xf>
    <xf numFmtId="0" fontId="19" fillId="0" borderId="15" xfId="0" applyFont="1" applyFill="1" applyBorder="1" applyAlignment="1">
      <alignment vertical="center"/>
    </xf>
    <xf numFmtId="0" fontId="19" fillId="0" borderId="0" xfId="0" applyFont="1" applyAlignment="1">
      <alignment vertical="center"/>
    </xf>
    <xf numFmtId="178" fontId="19" fillId="0" borderId="0" xfId="0" applyNumberFormat="1" applyFont="1" applyFill="1" applyBorder="1" applyAlignment="1">
      <alignment vertical="center"/>
    </xf>
    <xf numFmtId="0" fontId="26" fillId="0" borderId="15" xfId="0" applyFont="1" applyFill="1" applyBorder="1" applyAlignment="1">
      <alignment vertical="center"/>
    </xf>
    <xf numFmtId="178" fontId="19" fillId="35" borderId="15" xfId="0" applyNumberFormat="1" applyFont="1" applyFill="1" applyBorder="1" applyAlignment="1">
      <alignment vertical="center"/>
    </xf>
    <xf numFmtId="0" fontId="23" fillId="0" borderId="0" xfId="62" applyFont="1" applyBorder="1" applyAlignment="1">
      <alignment horizontal="center" vertical="center"/>
      <protection/>
    </xf>
    <xf numFmtId="0" fontId="19" fillId="35" borderId="15" xfId="0" applyFont="1" applyFill="1" applyBorder="1" applyAlignment="1">
      <alignment vertical="center"/>
    </xf>
    <xf numFmtId="0" fontId="19" fillId="0" borderId="12" xfId="0" applyFont="1" applyFill="1" applyBorder="1" applyAlignment="1">
      <alignment vertical="center"/>
    </xf>
    <xf numFmtId="0" fontId="23" fillId="0" borderId="0" xfId="62" applyFont="1" applyAlignment="1">
      <alignment vertical="center"/>
      <protection/>
    </xf>
    <xf numFmtId="0" fontId="24" fillId="0" borderId="0" xfId="62" applyFont="1" applyAlignment="1">
      <alignment vertical="center"/>
      <protection/>
    </xf>
    <xf numFmtId="0" fontId="17" fillId="0" borderId="24" xfId="0" applyFont="1" applyBorder="1" applyAlignment="1">
      <alignment vertical="center"/>
    </xf>
    <xf numFmtId="0" fontId="24" fillId="0" borderId="0" xfId="62" applyFont="1" applyBorder="1" applyAlignment="1">
      <alignment horizontal="left" vertical="center" shrinkToFit="1"/>
      <protection/>
    </xf>
    <xf numFmtId="0" fontId="19" fillId="0" borderId="14" xfId="0" applyFont="1" applyBorder="1" applyAlignment="1">
      <alignment vertical="center"/>
    </xf>
    <xf numFmtId="0" fontId="19" fillId="0" borderId="13" xfId="0" applyFont="1" applyBorder="1" applyAlignment="1">
      <alignment vertical="center"/>
    </xf>
    <xf numFmtId="0" fontId="19" fillId="0" borderId="21" xfId="0" applyFont="1" applyBorder="1" applyAlignment="1">
      <alignment vertical="center"/>
    </xf>
    <xf numFmtId="0" fontId="19" fillId="0" borderId="37" xfId="0" applyFont="1" applyBorder="1" applyAlignment="1">
      <alignment vertical="center"/>
    </xf>
    <xf numFmtId="0" fontId="19" fillId="0" borderId="25" xfId="0" applyFont="1" applyBorder="1" applyAlignment="1">
      <alignment vertical="center"/>
    </xf>
    <xf numFmtId="0" fontId="19" fillId="0" borderId="16" xfId="0" applyFont="1" applyBorder="1" applyAlignment="1">
      <alignment vertical="center"/>
    </xf>
    <xf numFmtId="0" fontId="23" fillId="0" borderId="14" xfId="62" applyFont="1" applyBorder="1" applyAlignment="1">
      <alignment horizontal="center" vertical="center"/>
      <protection/>
    </xf>
    <xf numFmtId="0" fontId="17" fillId="0" borderId="25" xfId="0" applyFont="1" applyBorder="1" applyAlignment="1">
      <alignment vertical="center"/>
    </xf>
    <xf numFmtId="0" fontId="24" fillId="0" borderId="21" xfId="62" applyFont="1" applyBorder="1" applyAlignment="1">
      <alignment horizontal="left" vertical="center" shrinkToFit="1"/>
      <protection/>
    </xf>
    <xf numFmtId="0" fontId="24" fillId="0" borderId="21" xfId="62" applyFont="1" applyBorder="1" applyAlignment="1">
      <alignment vertical="center" shrinkToFit="1"/>
      <protection/>
    </xf>
    <xf numFmtId="0" fontId="24" fillId="0" borderId="23" xfId="62" applyFont="1" applyBorder="1" applyAlignment="1">
      <alignment vertical="center" shrinkToFit="1"/>
      <protection/>
    </xf>
    <xf numFmtId="0" fontId="19" fillId="0" borderId="23" xfId="0" applyFont="1" applyBorder="1" applyAlignment="1">
      <alignment vertical="center"/>
    </xf>
    <xf numFmtId="0" fontId="17" fillId="32" borderId="21" xfId="63" applyFont="1" applyFill="1" applyBorder="1">
      <alignment vertical="center"/>
      <protection/>
    </xf>
    <xf numFmtId="0" fontId="17" fillId="0" borderId="36" xfId="63" applyFont="1" applyFill="1" applyBorder="1">
      <alignment vertical="center"/>
      <protection/>
    </xf>
    <xf numFmtId="0" fontId="17" fillId="0" borderId="15" xfId="63" applyFont="1" applyFill="1" applyBorder="1" applyAlignment="1">
      <alignment vertical="center"/>
      <protection/>
    </xf>
    <xf numFmtId="0" fontId="26" fillId="0" borderId="0" xfId="0" applyFont="1" applyAlignment="1">
      <alignment horizontal="left" vertical="center"/>
    </xf>
    <xf numFmtId="0" fontId="19" fillId="0" borderId="37" xfId="0" applyFont="1" applyBorder="1" applyAlignment="1">
      <alignment horizontal="left" vertical="center"/>
    </xf>
    <xf numFmtId="0" fontId="17" fillId="0" borderId="36"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36" xfId="0" applyFont="1" applyBorder="1" applyAlignment="1">
      <alignment vertical="center"/>
    </xf>
    <xf numFmtId="0" fontId="19" fillId="0" borderId="14" xfId="0" applyFont="1" applyFill="1" applyBorder="1" applyAlignment="1">
      <alignment vertical="center"/>
    </xf>
    <xf numFmtId="0" fontId="19" fillId="0" borderId="16" xfId="0" applyFont="1" applyFill="1" applyBorder="1" applyAlignment="1">
      <alignment vertical="center"/>
    </xf>
    <xf numFmtId="0" fontId="19" fillId="0" borderId="21" xfId="0" applyFont="1" applyFill="1" applyBorder="1" applyAlignment="1">
      <alignment vertical="center"/>
    </xf>
    <xf numFmtId="0" fontId="19" fillId="0" borderId="23" xfId="0" applyFont="1" applyFill="1" applyBorder="1" applyAlignment="1">
      <alignment vertical="center"/>
    </xf>
    <xf numFmtId="0" fontId="19" fillId="0" borderId="21" xfId="0" applyFont="1" applyFill="1" applyBorder="1" applyAlignment="1">
      <alignment vertical="center"/>
    </xf>
    <xf numFmtId="0" fontId="35" fillId="0" borderId="12" xfId="61" applyFont="1" applyBorder="1" applyAlignment="1">
      <alignment vertical="center"/>
      <protection/>
    </xf>
    <xf numFmtId="14" fontId="3" fillId="0" borderId="12" xfId="0" applyNumberFormat="1" applyFont="1" applyBorder="1" applyAlignment="1">
      <alignment vertical="center"/>
    </xf>
    <xf numFmtId="178" fontId="3" fillId="0" borderId="12" xfId="0" applyNumberFormat="1" applyFont="1" applyBorder="1" applyAlignment="1">
      <alignment vertical="center"/>
    </xf>
    <xf numFmtId="0" fontId="0" fillId="32" borderId="0" xfId="66" applyFont="1" applyFill="1" applyBorder="1">
      <alignment vertical="center"/>
      <protection/>
    </xf>
    <xf numFmtId="0" fontId="0" fillId="32" borderId="0" xfId="65" applyFont="1" applyFill="1" applyBorder="1">
      <alignment/>
      <protection/>
    </xf>
    <xf numFmtId="0" fontId="0" fillId="32" borderId="0" xfId="65" applyFont="1" applyFill="1" applyBorder="1" applyAlignment="1">
      <alignment vertical="top"/>
      <protection/>
    </xf>
    <xf numFmtId="0" fontId="0" fillId="32" borderId="0" xfId="66" applyFont="1" applyFill="1" applyBorder="1" applyAlignment="1">
      <alignment vertical="top"/>
      <protection/>
    </xf>
    <xf numFmtId="0" fontId="0" fillId="32" borderId="0" xfId="66" applyFill="1" applyAlignment="1">
      <alignment horizontal="left" vertical="center"/>
      <protection/>
    </xf>
    <xf numFmtId="0" fontId="0" fillId="32" borderId="0" xfId="66" applyFill="1" applyBorder="1" applyAlignment="1">
      <alignment horizontal="left" vertical="center"/>
      <protection/>
    </xf>
    <xf numFmtId="0" fontId="0" fillId="32" borderId="0" xfId="65" applyFont="1" applyFill="1">
      <alignment/>
      <protection/>
    </xf>
    <xf numFmtId="0" fontId="31" fillId="0" borderId="0" xfId="0" applyFont="1" applyBorder="1" applyAlignment="1">
      <alignment vertical="center"/>
    </xf>
    <xf numFmtId="49" fontId="45" fillId="0" borderId="15" xfId="0" applyNumberFormat="1" applyFont="1" applyBorder="1" applyAlignment="1">
      <alignment vertical="center"/>
    </xf>
    <xf numFmtId="49" fontId="38" fillId="0" borderId="15" xfId="0" applyNumberFormat="1" applyFont="1" applyBorder="1" applyAlignment="1">
      <alignment vertical="center"/>
    </xf>
    <xf numFmtId="1" fontId="0" fillId="0" borderId="0" xfId="0" applyNumberFormat="1" applyBorder="1" applyAlignment="1">
      <alignment horizontal="center" vertical="center"/>
    </xf>
    <xf numFmtId="0" fontId="34" fillId="0" borderId="0" xfId="0" applyFont="1" applyBorder="1" applyAlignment="1">
      <alignment vertical="center"/>
    </xf>
    <xf numFmtId="0" fontId="1" fillId="34" borderId="46" xfId="0" applyFont="1" applyFill="1" applyBorder="1" applyAlignment="1">
      <alignment horizontal="center" vertical="center"/>
    </xf>
    <xf numFmtId="0" fontId="17" fillId="33" borderId="15" xfId="61" applyFont="1" applyFill="1" applyBorder="1" applyAlignment="1">
      <alignment horizontal="right" vertical="center"/>
      <protection/>
    </xf>
    <xf numFmtId="0" fontId="17" fillId="33" borderId="12" xfId="61" applyFont="1" applyFill="1" applyBorder="1" applyAlignment="1">
      <alignment horizontal="center" vertical="center"/>
      <protection/>
    </xf>
    <xf numFmtId="0" fontId="19" fillId="37" borderId="0" xfId="0" applyFont="1" applyFill="1" applyAlignment="1">
      <alignment vertical="center"/>
    </xf>
    <xf numFmtId="0" fontId="19" fillId="37" borderId="0" xfId="0" applyFont="1" applyFill="1" applyBorder="1" applyAlignment="1">
      <alignment vertical="center"/>
    </xf>
    <xf numFmtId="0" fontId="3" fillId="38" borderId="25" xfId="0" applyFont="1" applyFill="1" applyBorder="1" applyAlignment="1">
      <alignment vertical="center" wrapText="1"/>
    </xf>
    <xf numFmtId="0" fontId="3" fillId="38" borderId="15" xfId="0" applyFont="1" applyFill="1" applyBorder="1" applyAlignment="1">
      <alignment vertical="center" wrapText="1"/>
    </xf>
    <xf numFmtId="0" fontId="4" fillId="38" borderId="16" xfId="0" applyFont="1" applyFill="1" applyBorder="1" applyAlignment="1">
      <alignment vertical="center" wrapText="1"/>
    </xf>
    <xf numFmtId="0" fontId="3" fillId="38" borderId="25" xfId="0" applyFont="1" applyFill="1" applyBorder="1" applyAlignment="1">
      <alignment vertical="center"/>
    </xf>
    <xf numFmtId="0" fontId="3" fillId="38" borderId="15" xfId="0" applyFont="1" applyFill="1" applyBorder="1" applyAlignment="1">
      <alignment vertical="center"/>
    </xf>
    <xf numFmtId="0" fontId="4" fillId="38" borderId="16" xfId="0" applyFont="1" applyFill="1" applyBorder="1" applyAlignment="1">
      <alignment vertical="center"/>
    </xf>
    <xf numFmtId="0" fontId="0" fillId="38" borderId="46" xfId="0" applyFill="1" applyBorder="1" applyAlignment="1">
      <alignment vertical="center"/>
    </xf>
    <xf numFmtId="0" fontId="13" fillId="38" borderId="60" xfId="61" applyFont="1" applyFill="1" applyBorder="1" applyAlignment="1">
      <alignment horizontal="right" vertical="center"/>
      <protection/>
    </xf>
    <xf numFmtId="0" fontId="13" fillId="38" borderId="36" xfId="61" applyFont="1" applyFill="1" applyBorder="1" applyAlignment="1">
      <alignment vertical="center"/>
      <protection/>
    </xf>
    <xf numFmtId="0" fontId="13" fillId="38" borderId="21" xfId="61" applyFont="1" applyFill="1" applyBorder="1" applyAlignment="1">
      <alignment vertical="center"/>
      <protection/>
    </xf>
    <xf numFmtId="0" fontId="13" fillId="38" borderId="23" xfId="61" applyFont="1" applyFill="1" applyBorder="1" applyAlignment="1">
      <alignment vertical="center"/>
      <protection/>
    </xf>
    <xf numFmtId="0" fontId="13" fillId="38" borderId="24" xfId="61" applyFont="1" applyFill="1" applyBorder="1" applyAlignment="1">
      <alignment vertical="center"/>
      <protection/>
    </xf>
    <xf numFmtId="0" fontId="13" fillId="38" borderId="0" xfId="61" applyFont="1" applyFill="1" applyBorder="1" applyAlignment="1">
      <alignment vertical="center"/>
      <protection/>
    </xf>
    <xf numFmtId="0" fontId="13" fillId="38" borderId="14" xfId="61" applyFont="1" applyFill="1" applyBorder="1" applyAlignment="1">
      <alignment vertical="center"/>
      <protection/>
    </xf>
    <xf numFmtId="0" fontId="13" fillId="38" borderId="25" xfId="61" applyFont="1" applyFill="1" applyBorder="1" applyAlignment="1">
      <alignment vertical="center"/>
      <protection/>
    </xf>
    <xf numFmtId="0" fontId="13" fillId="38" borderId="15" xfId="61" applyFont="1" applyFill="1" applyBorder="1" applyAlignment="1">
      <alignment vertical="center"/>
      <protection/>
    </xf>
    <xf numFmtId="0" fontId="13" fillId="38" borderId="16" xfId="61" applyFont="1" applyFill="1" applyBorder="1" applyAlignment="1">
      <alignment vertical="center"/>
      <protection/>
    </xf>
    <xf numFmtId="180" fontId="13" fillId="38" borderId="36" xfId="61" applyNumberFormat="1" applyFont="1" applyFill="1" applyBorder="1" applyAlignment="1">
      <alignment horizontal="center" vertical="center"/>
      <protection/>
    </xf>
    <xf numFmtId="180" fontId="13" fillId="38" borderId="21" xfId="61" applyNumberFormat="1" applyFont="1" applyFill="1" applyBorder="1" applyAlignment="1">
      <alignment horizontal="center" vertical="center"/>
      <protection/>
    </xf>
    <xf numFmtId="180" fontId="13" fillId="38" borderId="23" xfId="61" applyNumberFormat="1" applyFont="1" applyFill="1" applyBorder="1" applyAlignment="1">
      <alignment horizontal="center" vertical="center"/>
      <protection/>
    </xf>
    <xf numFmtId="180" fontId="13" fillId="38" borderId="36" xfId="61" applyNumberFormat="1" applyFont="1" applyFill="1" applyBorder="1" applyAlignment="1">
      <alignment vertical="center"/>
      <protection/>
    </xf>
    <xf numFmtId="180" fontId="13" fillId="38" borderId="21" xfId="61" applyNumberFormat="1" applyFont="1" applyFill="1" applyBorder="1" applyAlignment="1">
      <alignment vertical="center"/>
      <protection/>
    </xf>
    <xf numFmtId="180" fontId="13" fillId="38" borderId="25" xfId="61" applyNumberFormat="1" applyFont="1" applyFill="1" applyBorder="1" applyAlignment="1">
      <alignment horizontal="center" vertical="center"/>
      <protection/>
    </xf>
    <xf numFmtId="180" fontId="13" fillId="38" borderId="15" xfId="61" applyNumberFormat="1" applyFont="1" applyFill="1" applyBorder="1" applyAlignment="1">
      <alignment horizontal="center" vertical="center"/>
      <protection/>
    </xf>
    <xf numFmtId="180" fontId="13" fillId="38" borderId="16" xfId="61" applyNumberFormat="1" applyFont="1" applyFill="1" applyBorder="1" applyAlignment="1">
      <alignment horizontal="center" vertical="center"/>
      <protection/>
    </xf>
    <xf numFmtId="180" fontId="13" fillId="38" borderId="25" xfId="61" applyNumberFormat="1" applyFont="1" applyFill="1" applyBorder="1" applyAlignment="1">
      <alignment vertical="center"/>
      <protection/>
    </xf>
    <xf numFmtId="180" fontId="13" fillId="38" borderId="15" xfId="61" applyNumberFormat="1" applyFont="1" applyFill="1" applyBorder="1" applyAlignment="1">
      <alignment vertical="center"/>
      <protection/>
    </xf>
    <xf numFmtId="0" fontId="13" fillId="38" borderId="36" xfId="61" applyFont="1" applyFill="1" applyBorder="1" applyAlignment="1">
      <alignment horizontal="center" vertical="center"/>
      <protection/>
    </xf>
    <xf numFmtId="0" fontId="13" fillId="38" borderId="21" xfId="61" applyFont="1" applyFill="1" applyBorder="1" applyAlignment="1">
      <alignment horizontal="center" vertical="center"/>
      <protection/>
    </xf>
    <xf numFmtId="0" fontId="13" fillId="38" borderId="23" xfId="61" applyFont="1" applyFill="1" applyBorder="1" applyAlignment="1">
      <alignment horizontal="center" vertical="center"/>
      <protection/>
    </xf>
    <xf numFmtId="0" fontId="13" fillId="38" borderId="25" xfId="61" applyFont="1" applyFill="1" applyBorder="1" applyAlignment="1">
      <alignment horizontal="center" vertical="center"/>
      <protection/>
    </xf>
    <xf numFmtId="0" fontId="13" fillId="38" borderId="15" xfId="61" applyFont="1" applyFill="1" applyBorder="1" applyAlignment="1">
      <alignment horizontal="center" vertical="center"/>
      <protection/>
    </xf>
    <xf numFmtId="0" fontId="13" fillId="38" borderId="16" xfId="61" applyFont="1" applyFill="1" applyBorder="1" applyAlignment="1">
      <alignment horizontal="center" vertical="center"/>
      <protection/>
    </xf>
    <xf numFmtId="0" fontId="13" fillId="38" borderId="0" xfId="61" applyFont="1" applyFill="1" applyAlignment="1">
      <alignment vertical="center"/>
      <protection/>
    </xf>
    <xf numFmtId="0" fontId="19" fillId="38" borderId="32" xfId="61" applyFont="1" applyFill="1" applyBorder="1" applyAlignment="1">
      <alignment horizontal="left" vertical="center"/>
      <protection/>
    </xf>
    <xf numFmtId="0" fontId="19" fillId="38" borderId="32" xfId="61" applyFont="1" applyFill="1" applyBorder="1" applyAlignment="1">
      <alignment horizontal="right" vertical="center"/>
      <protection/>
    </xf>
    <xf numFmtId="0" fontId="1" fillId="34" borderId="46" xfId="0" applyFont="1" applyFill="1" applyBorder="1" applyAlignment="1">
      <alignment horizontal="center"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vertical="top"/>
    </xf>
    <xf numFmtId="0" fontId="48" fillId="0" borderId="0" xfId="0" applyFont="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49" fillId="0" borderId="37"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181" fontId="50" fillId="0" borderId="13" xfId="0" applyNumberFormat="1" applyFont="1" applyBorder="1" applyAlignment="1">
      <alignment vertical="center"/>
    </xf>
    <xf numFmtId="0" fontId="49" fillId="0" borderId="21" xfId="0" applyFont="1" applyBorder="1" applyAlignment="1">
      <alignment vertical="center"/>
    </xf>
    <xf numFmtId="0" fontId="49" fillId="0" borderId="23" xfId="0" applyFont="1" applyBorder="1" applyAlignment="1">
      <alignment vertical="center"/>
    </xf>
    <xf numFmtId="49" fontId="49" fillId="0" borderId="0" xfId="0" applyNumberFormat="1"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6" xfId="0" applyFont="1" applyBorder="1" applyAlignment="1">
      <alignment vertical="center"/>
    </xf>
    <xf numFmtId="0" fontId="49" fillId="0" borderId="21" xfId="0" applyFont="1" applyBorder="1" applyAlignment="1">
      <alignment vertical="center"/>
    </xf>
    <xf numFmtId="0" fontId="49" fillId="0" borderId="23" xfId="0" applyFont="1" applyBorder="1" applyAlignment="1">
      <alignment vertical="center"/>
    </xf>
    <xf numFmtId="0" fontId="49" fillId="0" borderId="36" xfId="0" applyFont="1" applyBorder="1" applyAlignment="1">
      <alignment vertical="center"/>
    </xf>
    <xf numFmtId="0" fontId="49" fillId="0" borderId="24" xfId="0" applyFont="1" applyBorder="1" applyAlignment="1">
      <alignment vertical="center"/>
    </xf>
    <xf numFmtId="0" fontId="49" fillId="0" borderId="25" xfId="0" applyFont="1" applyBorder="1" applyAlignment="1">
      <alignment vertical="center"/>
    </xf>
    <xf numFmtId="0" fontId="49" fillId="0" borderId="46" xfId="0" applyFont="1" applyBorder="1" applyAlignment="1">
      <alignment vertical="center"/>
    </xf>
    <xf numFmtId="0" fontId="49" fillId="0" borderId="10" xfId="0" applyFont="1" applyBorder="1" applyAlignment="1">
      <alignment vertical="center"/>
    </xf>
    <xf numFmtId="0" fontId="51" fillId="0" borderId="21" xfId="0" applyFont="1" applyBorder="1" applyAlignment="1">
      <alignment vertical="center"/>
    </xf>
    <xf numFmtId="0" fontId="49" fillId="0" borderId="17" xfId="0" applyFont="1" applyBorder="1" applyAlignment="1">
      <alignment vertical="center"/>
    </xf>
    <xf numFmtId="0" fontId="51" fillId="0" borderId="0" xfId="0" applyFont="1" applyBorder="1" applyAlignment="1">
      <alignment vertical="center"/>
    </xf>
    <xf numFmtId="0" fontId="49" fillId="0" borderId="14" xfId="0" applyFont="1" applyBorder="1" applyAlignment="1">
      <alignment vertical="center"/>
    </xf>
    <xf numFmtId="0" fontId="49" fillId="0" borderId="36" xfId="0" applyFont="1" applyBorder="1" applyAlignment="1">
      <alignment vertical="center"/>
    </xf>
    <xf numFmtId="0" fontId="49" fillId="0" borderId="11" xfId="0" applyFont="1" applyBorder="1" applyAlignment="1">
      <alignment vertical="center"/>
    </xf>
    <xf numFmtId="0" fontId="49" fillId="0" borderId="25" xfId="0" applyFont="1" applyBorder="1" applyAlignment="1">
      <alignment vertical="center"/>
    </xf>
    <xf numFmtId="0" fontId="49" fillId="0" borderId="21" xfId="0" applyFont="1" applyBorder="1" applyAlignment="1">
      <alignment vertical="top"/>
    </xf>
    <xf numFmtId="0" fontId="49" fillId="0" borderId="23" xfId="0" applyFont="1" applyBorder="1" applyAlignment="1">
      <alignment vertical="top"/>
    </xf>
    <xf numFmtId="0" fontId="49" fillId="0" borderId="0" xfId="0" applyFont="1" applyFill="1" applyBorder="1" applyAlignment="1">
      <alignment vertical="center"/>
    </xf>
    <xf numFmtId="0" fontId="49" fillId="0" borderId="24" xfId="0" applyFont="1" applyBorder="1" applyAlignment="1">
      <alignment vertical="center"/>
    </xf>
    <xf numFmtId="0" fontId="52" fillId="0" borderId="0" xfId="0" applyFont="1" applyBorder="1" applyAlignment="1">
      <alignment vertical="center"/>
    </xf>
    <xf numFmtId="0" fontId="50" fillId="0" borderId="15" xfId="0" applyFont="1" applyBorder="1" applyAlignment="1">
      <alignment vertical="center"/>
    </xf>
    <xf numFmtId="0" fontId="53" fillId="0" borderId="37" xfId="0" applyFont="1" applyBorder="1" applyAlignment="1">
      <alignment vertical="center"/>
    </xf>
    <xf numFmtId="0" fontId="53" fillId="0" borderId="12" xfId="0" applyFont="1" applyBorder="1" applyAlignment="1">
      <alignment vertical="center"/>
    </xf>
    <xf numFmtId="0" fontId="53" fillId="0" borderId="37" xfId="0" applyFont="1" applyFill="1" applyBorder="1" applyAlignment="1">
      <alignment vertical="center"/>
    </xf>
    <xf numFmtId="0" fontId="54" fillId="0" borderId="37" xfId="0" applyFont="1" applyBorder="1" applyAlignment="1">
      <alignment vertical="center"/>
    </xf>
    <xf numFmtId="0" fontId="54" fillId="0" borderId="12" xfId="0" applyFont="1" applyBorder="1" applyAlignment="1">
      <alignment vertical="center"/>
    </xf>
    <xf numFmtId="0" fontId="55" fillId="0" borderId="36" xfId="0" applyFont="1" applyBorder="1" applyAlignment="1">
      <alignment vertical="center"/>
    </xf>
    <xf numFmtId="0" fontId="55" fillId="0" borderId="24"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0" xfId="0" applyFont="1" applyBorder="1" applyAlignment="1">
      <alignment vertical="center"/>
    </xf>
    <xf numFmtId="0" fontId="51" fillId="0" borderId="15" xfId="0" applyFont="1" applyBorder="1" applyAlignment="1">
      <alignment vertical="center"/>
    </xf>
    <xf numFmtId="0" fontId="53" fillId="0" borderId="17" xfId="0" applyFont="1" applyBorder="1" applyAlignment="1">
      <alignment horizontal="center" vertical="center"/>
    </xf>
    <xf numFmtId="49" fontId="49" fillId="0" borderId="37" xfId="0" applyNumberFormat="1" applyFont="1" applyBorder="1" applyAlignment="1">
      <alignment vertical="center"/>
    </xf>
    <xf numFmtId="49" fontId="49" fillId="0" borderId="13" xfId="0" applyNumberFormat="1" applyFont="1" applyBorder="1" applyAlignment="1">
      <alignment vertical="center"/>
    </xf>
    <xf numFmtId="0" fontId="49" fillId="0" borderId="21" xfId="61" applyNumberFormat="1" applyFont="1" applyFill="1" applyBorder="1" applyAlignment="1">
      <alignment vertical="center"/>
      <protection/>
    </xf>
    <xf numFmtId="0" fontId="49" fillId="0" borderId="15" xfId="61" applyNumberFormat="1" applyFont="1" applyFill="1" applyBorder="1" applyAlignment="1">
      <alignment vertical="center"/>
      <protection/>
    </xf>
    <xf numFmtId="0" fontId="49" fillId="0" borderId="36" xfId="61" applyNumberFormat="1" applyFont="1" applyFill="1" applyBorder="1" applyAlignment="1">
      <alignment vertical="center"/>
      <protection/>
    </xf>
    <xf numFmtId="0" fontId="49" fillId="0" borderId="23" xfId="61" applyNumberFormat="1" applyFont="1" applyFill="1" applyBorder="1" applyAlignment="1">
      <alignment vertical="center"/>
      <protection/>
    </xf>
    <xf numFmtId="0" fontId="49" fillId="0" borderId="25" xfId="61" applyNumberFormat="1" applyFont="1" applyFill="1" applyBorder="1" applyAlignment="1">
      <alignment vertical="center"/>
      <protection/>
    </xf>
    <xf numFmtId="0" fontId="49" fillId="0" borderId="16" xfId="61" applyNumberFormat="1" applyFont="1" applyFill="1" applyBorder="1" applyAlignment="1">
      <alignment vertical="center"/>
      <protection/>
    </xf>
    <xf numFmtId="0" fontId="32" fillId="39" borderId="46" xfId="0" applyFont="1" applyFill="1" applyBorder="1" applyAlignment="1">
      <alignment horizontal="center" vertical="center"/>
    </xf>
    <xf numFmtId="0" fontId="19" fillId="39" borderId="32" xfId="61" applyFont="1" applyFill="1" applyBorder="1" applyAlignment="1">
      <alignment horizontal="right" vertical="center"/>
      <protection/>
    </xf>
    <xf numFmtId="0" fontId="13" fillId="39" borderId="60" xfId="61" applyFont="1" applyFill="1" applyBorder="1" applyAlignment="1">
      <alignment horizontal="right" vertical="center"/>
      <protection/>
    </xf>
    <xf numFmtId="0" fontId="55" fillId="0" borderId="15" xfId="0" applyFont="1" applyBorder="1" applyAlignment="1">
      <alignment vertical="center"/>
    </xf>
    <xf numFmtId="0" fontId="51" fillId="0" borderId="15" xfId="0" applyFont="1" applyBorder="1" applyAlignment="1">
      <alignment vertical="center"/>
    </xf>
    <xf numFmtId="0" fontId="55" fillId="0" borderId="21" xfId="0" applyFont="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49" fillId="0" borderId="12"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58" fillId="0" borderId="65"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7" xfId="0" applyFont="1" applyBorder="1" applyAlignment="1">
      <alignment horizontal="center" vertical="center" wrapText="1"/>
    </xf>
    <xf numFmtId="0" fontId="57" fillId="0" borderId="68" xfId="0" applyFont="1" applyBorder="1" applyAlignment="1">
      <alignment horizontal="center" vertical="top" wrapText="1"/>
    </xf>
    <xf numFmtId="0" fontId="58" fillId="0" borderId="68" xfId="0" applyFont="1" applyBorder="1" applyAlignment="1">
      <alignment horizontal="center" vertical="center" wrapText="1"/>
    </xf>
    <xf numFmtId="0" fontId="57" fillId="0" borderId="69" xfId="0" applyFont="1" applyBorder="1" applyAlignment="1">
      <alignment horizontal="center" vertical="top" wrapText="1"/>
    </xf>
    <xf numFmtId="0" fontId="58" fillId="0" borderId="69" xfId="0" applyFont="1" applyBorder="1" applyAlignment="1">
      <alignment horizontal="center" vertical="center" wrapText="1"/>
    </xf>
    <xf numFmtId="0" fontId="57" fillId="0" borderId="70" xfId="0" applyFont="1" applyBorder="1" applyAlignment="1">
      <alignment horizontal="center" vertical="top" wrapText="1"/>
    </xf>
    <xf numFmtId="0" fontId="58" fillId="0" borderId="70" xfId="0" applyFont="1" applyBorder="1" applyAlignment="1">
      <alignment horizontal="center" vertical="center" wrapText="1"/>
    </xf>
    <xf numFmtId="0" fontId="59" fillId="0" borderId="71" xfId="0" applyFont="1" applyBorder="1" applyAlignment="1">
      <alignment horizontal="justify" vertical="center" wrapText="1"/>
    </xf>
    <xf numFmtId="0" fontId="0" fillId="0" borderId="72" xfId="0"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63" xfId="0" applyBorder="1" applyAlignment="1">
      <alignment vertical="center" wrapText="1"/>
    </xf>
    <xf numFmtId="0" fontId="0" fillId="0" borderId="0" xfId="0" applyBorder="1" applyAlignment="1">
      <alignment vertical="top" wrapText="1"/>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44" fillId="0" borderId="0" xfId="62" applyFont="1" applyFill="1" applyBorder="1" applyAlignment="1">
      <alignment vertical="center"/>
      <protection/>
    </xf>
    <xf numFmtId="0" fontId="21" fillId="0" borderId="0" xfId="62" applyFont="1" applyFill="1" applyBorder="1" applyAlignment="1">
      <alignment vertical="center" shrinkToFit="1"/>
      <protection/>
    </xf>
    <xf numFmtId="178" fontId="19" fillId="0" borderId="15" xfId="0" applyNumberFormat="1" applyFont="1" applyFill="1" applyBorder="1" applyAlignment="1">
      <alignment vertical="center"/>
    </xf>
    <xf numFmtId="0" fontId="17" fillId="0" borderId="0" xfId="0" applyFont="1" applyFill="1" applyAlignment="1">
      <alignment horizontal="right" vertical="center"/>
    </xf>
    <xf numFmtId="0" fontId="19" fillId="0" borderId="0" xfId="0" applyFont="1" applyFill="1" applyAlignment="1">
      <alignment horizontal="right" vertical="center"/>
    </xf>
    <xf numFmtId="0" fontId="19" fillId="0" borderId="37" xfId="0" applyFont="1" applyFill="1" applyBorder="1" applyAlignment="1">
      <alignment vertical="center"/>
    </xf>
    <xf numFmtId="0" fontId="19" fillId="0" borderId="0" xfId="0" applyFont="1" applyFill="1" applyBorder="1" applyAlignment="1">
      <alignment horizontal="center" vertical="center"/>
    </xf>
    <xf numFmtId="0" fontId="26" fillId="0" borderId="0" xfId="0" applyFont="1" applyFill="1" applyBorder="1" applyAlignment="1">
      <alignment vertical="center"/>
    </xf>
    <xf numFmtId="0" fontId="19" fillId="0" borderId="0" xfId="0" applyFont="1" applyFill="1" applyAlignment="1">
      <alignment vertical="center"/>
    </xf>
    <xf numFmtId="0" fontId="4" fillId="38" borderId="25" xfId="0" applyFont="1" applyFill="1" applyBorder="1" applyAlignment="1">
      <alignment vertical="center" wrapText="1"/>
    </xf>
    <xf numFmtId="0" fontId="13" fillId="27" borderId="0" xfId="61" applyFont="1" applyFill="1" applyBorder="1" applyAlignment="1">
      <alignment vertical="center"/>
      <protection/>
    </xf>
    <xf numFmtId="0" fontId="13" fillId="27" borderId="0" xfId="61" applyFont="1" applyFill="1" applyBorder="1" applyAlignment="1">
      <alignment horizontal="center" vertical="center"/>
      <protection/>
    </xf>
    <xf numFmtId="0" fontId="13" fillId="0" borderId="0" xfId="61" applyFont="1" applyFill="1" applyBorder="1" applyAlignment="1">
      <alignment vertical="center" wrapText="1"/>
      <protection/>
    </xf>
    <xf numFmtId="0" fontId="0" fillId="0" borderId="0" xfId="0" applyFill="1" applyAlignment="1">
      <alignment vertical="center"/>
    </xf>
    <xf numFmtId="0" fontId="61" fillId="0" borderId="76" xfId="0" applyFont="1" applyBorder="1" applyAlignment="1">
      <alignment horizontal="center" vertical="center" wrapText="1"/>
    </xf>
    <xf numFmtId="0" fontId="61" fillId="0" borderId="77" xfId="0" applyFont="1" applyBorder="1" applyAlignment="1">
      <alignment horizontal="center" vertical="center" wrapText="1"/>
    </xf>
    <xf numFmtId="0" fontId="13" fillId="0" borderId="24" xfId="61" applyFont="1" applyFill="1" applyBorder="1" applyAlignment="1">
      <alignment vertical="top" wrapText="1"/>
      <protection/>
    </xf>
    <xf numFmtId="0" fontId="13" fillId="0" borderId="0" xfId="61" applyFont="1" applyFill="1" applyBorder="1" applyAlignment="1">
      <alignment vertical="top" wrapText="1"/>
      <protection/>
    </xf>
    <xf numFmtId="0" fontId="13" fillId="0" borderId="25" xfId="61" applyFont="1" applyFill="1" applyBorder="1" applyAlignment="1">
      <alignment vertical="top" wrapText="1"/>
      <protection/>
    </xf>
    <xf numFmtId="0" fontId="13" fillId="0" borderId="15" xfId="61" applyFont="1" applyFill="1" applyBorder="1" applyAlignment="1">
      <alignment vertical="top" wrapText="1"/>
      <protection/>
    </xf>
    <xf numFmtId="0" fontId="13" fillId="39" borderId="0" xfId="61" applyFont="1" applyFill="1" applyBorder="1" applyAlignment="1">
      <alignment vertical="top" wrapText="1"/>
      <protection/>
    </xf>
    <xf numFmtId="0" fontId="40" fillId="0" borderId="0" xfId="0" applyFont="1" applyBorder="1" applyAlignment="1">
      <alignment vertical="center"/>
    </xf>
    <xf numFmtId="0" fontId="13" fillId="39" borderId="24" xfId="61" applyFont="1" applyFill="1" applyBorder="1" applyAlignment="1">
      <alignment vertical="center"/>
      <protection/>
    </xf>
    <xf numFmtId="0" fontId="17" fillId="0" borderId="0" xfId="0" applyFont="1" applyFill="1" applyBorder="1" applyAlignment="1">
      <alignment vertical="center"/>
    </xf>
    <xf numFmtId="180" fontId="13" fillId="0" borderId="0" xfId="61" applyNumberFormat="1" applyFont="1" applyFill="1" applyBorder="1" applyAlignment="1">
      <alignment vertical="center"/>
      <protection/>
    </xf>
    <xf numFmtId="0" fontId="100" fillId="0" borderId="78" xfId="0" applyFont="1" applyBorder="1" applyAlignment="1">
      <alignment horizontal="justify" vertical="center" wrapText="1"/>
    </xf>
    <xf numFmtId="0" fontId="0" fillId="0" borderId="79" xfId="0" applyBorder="1" applyAlignment="1">
      <alignment vertical="center"/>
    </xf>
    <xf numFmtId="0" fontId="100" fillId="0" borderId="80" xfId="0" applyFont="1" applyBorder="1" applyAlignment="1">
      <alignment horizontal="justify" vertical="center" wrapText="1"/>
    </xf>
    <xf numFmtId="189" fontId="62" fillId="0" borderId="81" xfId="0" applyNumberFormat="1" applyFont="1" applyBorder="1" applyAlignment="1">
      <alignment vertical="center"/>
    </xf>
    <xf numFmtId="0" fontId="100" fillId="0" borderId="82" xfId="0" applyFont="1" applyBorder="1" applyAlignment="1">
      <alignment horizontal="justify" vertical="center" wrapText="1"/>
    </xf>
    <xf numFmtId="0" fontId="62"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62" fillId="0" borderId="86" xfId="0" applyFont="1" applyBorder="1" applyAlignment="1">
      <alignment vertical="center"/>
    </xf>
    <xf numFmtId="0" fontId="100" fillId="0" borderId="87" xfId="0" applyFont="1" applyBorder="1" applyAlignment="1">
      <alignment horizontal="justify" vertical="center" wrapText="1"/>
    </xf>
    <xf numFmtId="189" fontId="62" fillId="0" borderId="30" xfId="0" applyNumberFormat="1" applyFont="1" applyBorder="1" applyAlignment="1">
      <alignment vertical="center"/>
    </xf>
    <xf numFmtId="0" fontId="100" fillId="0" borderId="88" xfId="0" applyFont="1" applyBorder="1" applyAlignment="1">
      <alignment horizontal="justify" vertical="center" wrapText="1"/>
    </xf>
    <xf numFmtId="0" fontId="100" fillId="0" borderId="89" xfId="0" applyFont="1" applyBorder="1" applyAlignment="1">
      <alignment horizontal="justify" vertical="center" wrapText="1"/>
    </xf>
    <xf numFmtId="0" fontId="0" fillId="0" borderId="90" xfId="0" applyBorder="1" applyAlignment="1">
      <alignment vertical="center"/>
    </xf>
    <xf numFmtId="189" fontId="62" fillId="0" borderId="86" xfId="0" applyNumberFormat="1" applyFont="1" applyBorder="1" applyAlignment="1">
      <alignment vertical="center"/>
    </xf>
    <xf numFmtId="0" fontId="62" fillId="0" borderId="91" xfId="0" applyFont="1" applyBorder="1" applyAlignment="1">
      <alignment vertical="center"/>
    </xf>
    <xf numFmtId="0" fontId="62" fillId="0" borderId="77" xfId="0" applyFont="1" applyBorder="1" applyAlignment="1">
      <alignment horizontal="center" vertical="center" wrapText="1"/>
    </xf>
    <xf numFmtId="0" fontId="62" fillId="0" borderId="92" xfId="0" applyFont="1" applyBorder="1" applyAlignment="1">
      <alignment horizontal="center" vertical="center" wrapText="1"/>
    </xf>
    <xf numFmtId="0" fontId="13" fillId="0" borderId="0" xfId="61" applyFont="1" applyFill="1" applyBorder="1" applyAlignment="1">
      <alignment vertical="top"/>
      <protection/>
    </xf>
    <xf numFmtId="0" fontId="13" fillId="0" borderId="21" xfId="61" applyFont="1" applyBorder="1" applyAlignment="1">
      <alignment vertical="center" wrapText="1"/>
      <protection/>
    </xf>
    <xf numFmtId="0" fontId="13" fillId="0" borderId="0" xfId="61" applyFont="1" applyBorder="1" applyAlignment="1">
      <alignment vertical="center" wrapText="1"/>
      <protection/>
    </xf>
    <xf numFmtId="0" fontId="13" fillId="0" borderId="15" xfId="61" applyFont="1" applyBorder="1" applyAlignment="1">
      <alignment vertical="center" wrapText="1"/>
      <protection/>
    </xf>
    <xf numFmtId="0" fontId="13" fillId="0" borderId="12" xfId="61" applyFont="1" applyFill="1" applyBorder="1" applyAlignment="1">
      <alignment vertical="center"/>
      <protection/>
    </xf>
    <xf numFmtId="0" fontId="20" fillId="0" borderId="21" xfId="61" applyFont="1" applyBorder="1" applyAlignment="1">
      <alignment vertical="center"/>
      <protection/>
    </xf>
    <xf numFmtId="0" fontId="20" fillId="0" borderId="23" xfId="61" applyFont="1" applyBorder="1" applyAlignment="1">
      <alignment vertical="center"/>
      <protection/>
    </xf>
    <xf numFmtId="0" fontId="13" fillId="0" borderId="12" xfId="61" applyFont="1" applyBorder="1" applyAlignment="1">
      <alignment vertical="center" wrapText="1"/>
      <protection/>
    </xf>
    <xf numFmtId="0" fontId="50" fillId="0" borderId="23" xfId="0" applyFont="1" applyBorder="1" applyAlignment="1">
      <alignment vertical="center"/>
    </xf>
    <xf numFmtId="183" fontId="49" fillId="0" borderId="0" xfId="0" applyNumberFormat="1" applyFont="1" applyBorder="1" applyAlignment="1">
      <alignment vertical="center"/>
    </xf>
    <xf numFmtId="183" fontId="49" fillId="0" borderId="14" xfId="0" applyNumberFormat="1" applyFont="1" applyBorder="1" applyAlignment="1">
      <alignment vertical="center"/>
    </xf>
    <xf numFmtId="0" fontId="52"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49" fontId="41" fillId="0" borderId="0" xfId="57" applyNumberFormat="1" applyFont="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41" fillId="0" borderId="0" xfId="57" applyFont="1" applyAlignment="1">
      <alignment horizontal="center" vertical="center"/>
    </xf>
    <xf numFmtId="49" fontId="41" fillId="0" borderId="0" xfId="0" applyNumberFormat="1" applyFont="1" applyAlignment="1">
      <alignment horizontal="center" vertical="center"/>
    </xf>
    <xf numFmtId="0" fontId="10" fillId="0" borderId="0" xfId="57" applyFont="1" applyBorder="1" applyAlignment="1">
      <alignment horizontal="left" vertical="center"/>
    </xf>
    <xf numFmtId="0" fontId="41" fillId="0" borderId="0" xfId="57" applyFont="1" applyAlignment="1">
      <alignment horizontal="right" vertical="center"/>
    </xf>
    <xf numFmtId="58" fontId="0" fillId="40" borderId="36" xfId="0" applyNumberFormat="1" applyFill="1" applyBorder="1" applyAlignment="1">
      <alignment horizontal="left" vertical="top"/>
    </xf>
    <xf numFmtId="0" fontId="0" fillId="40" borderId="21" xfId="0" applyFill="1" applyBorder="1" applyAlignment="1">
      <alignment horizontal="left" vertical="top"/>
    </xf>
    <xf numFmtId="0" fontId="0" fillId="40" borderId="23" xfId="0" applyFill="1" applyBorder="1" applyAlignment="1">
      <alignment horizontal="left" vertical="top"/>
    </xf>
    <xf numFmtId="0" fontId="0" fillId="40" borderId="24" xfId="0" applyFill="1" applyBorder="1" applyAlignment="1">
      <alignment horizontal="left" vertical="top"/>
    </xf>
    <xf numFmtId="0" fontId="0" fillId="40" borderId="0" xfId="0" applyFill="1" applyBorder="1" applyAlignment="1">
      <alignment horizontal="left" vertical="top"/>
    </xf>
    <xf numFmtId="0" fontId="0" fillId="40" borderId="14" xfId="0" applyFill="1" applyBorder="1" applyAlignment="1">
      <alignment horizontal="left" vertical="top"/>
    </xf>
    <xf numFmtId="0" fontId="0" fillId="40" borderId="25" xfId="0" applyFill="1" applyBorder="1" applyAlignment="1">
      <alignment horizontal="left" vertical="top"/>
    </xf>
    <xf numFmtId="0" fontId="0" fillId="40" borderId="15" xfId="0" applyFill="1" applyBorder="1" applyAlignment="1">
      <alignment horizontal="left" vertical="top"/>
    </xf>
    <xf numFmtId="0" fontId="0" fillId="40" borderId="16" xfId="0" applyFill="1" applyBorder="1" applyAlignment="1">
      <alignment horizontal="left" vertical="top"/>
    </xf>
    <xf numFmtId="0" fontId="10" fillId="0" borderId="0" xfId="57" applyFont="1" applyAlignment="1">
      <alignment horizontal="center" vertical="center"/>
    </xf>
    <xf numFmtId="58" fontId="0" fillId="0" borderId="0" xfId="0" applyNumberFormat="1" applyAlignment="1">
      <alignment horizontal="center" vertical="center"/>
    </xf>
    <xf numFmtId="0" fontId="34" fillId="0" borderId="14"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39" borderId="10" xfId="0" applyFill="1" applyBorder="1" applyAlignment="1">
      <alignment horizontal="center" vertical="center"/>
    </xf>
    <xf numFmtId="0" fontId="0" fillId="39" borderId="11" xfId="0" applyFill="1" applyBorder="1" applyAlignment="1">
      <alignment horizontal="center" vertical="center"/>
    </xf>
    <xf numFmtId="0" fontId="28" fillId="0" borderId="93" xfId="0" applyFont="1" applyBorder="1" applyAlignment="1">
      <alignment horizontal="center" vertical="center"/>
    </xf>
    <xf numFmtId="0" fontId="28" fillId="0" borderId="94" xfId="0" applyFont="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left" vertical="center"/>
    </xf>
    <xf numFmtId="0" fontId="28" fillId="0" borderId="98" xfId="0" applyFont="1" applyBorder="1" applyAlignment="1">
      <alignment horizontal="left" vertical="center"/>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39" borderId="10" xfId="0" applyFont="1" applyFill="1" applyBorder="1" applyAlignment="1">
      <alignment horizontal="center" vertical="center" wrapText="1"/>
    </xf>
    <xf numFmtId="0" fontId="28" fillId="39" borderId="11" xfId="0" applyFont="1" applyFill="1" applyBorder="1" applyAlignment="1">
      <alignment horizontal="center" vertical="center" wrapText="1"/>
    </xf>
    <xf numFmtId="0" fontId="29" fillId="0" borderId="97" xfId="0" applyFont="1" applyBorder="1" applyAlignment="1">
      <alignment horizontal="center" vertical="center"/>
    </xf>
    <xf numFmtId="0" fontId="29" fillId="0" borderId="98" xfId="0" applyFont="1" applyBorder="1" applyAlignment="1">
      <alignment horizontal="center" vertical="center"/>
    </xf>
    <xf numFmtId="0" fontId="28" fillId="39" borderId="10" xfId="0" applyFont="1" applyFill="1" applyBorder="1" applyAlignment="1">
      <alignment horizontal="center" vertical="center"/>
    </xf>
    <xf numFmtId="0" fontId="28" fillId="39" borderId="11" xfId="0" applyFont="1" applyFill="1" applyBorder="1" applyAlignment="1">
      <alignment horizontal="center" vertical="center"/>
    </xf>
    <xf numFmtId="0" fontId="28" fillId="0" borderId="97" xfId="0" applyFont="1" applyBorder="1" applyAlignment="1">
      <alignment horizontal="left" vertical="center" wrapText="1"/>
    </xf>
    <xf numFmtId="0" fontId="28" fillId="0" borderId="98" xfId="0" applyFont="1" applyBorder="1" applyAlignment="1">
      <alignment horizontal="left" vertical="center" wrapText="1"/>
    </xf>
    <xf numFmtId="0" fontId="0" fillId="39" borderId="10" xfId="0" applyNumberFormat="1" applyFill="1" applyBorder="1" applyAlignment="1">
      <alignment horizontal="center" vertical="center"/>
    </xf>
    <xf numFmtId="0" fontId="0" fillId="39" borderId="11" xfId="0" applyNumberFormat="1" applyFill="1" applyBorder="1" applyAlignment="1">
      <alignment horizontal="center" vertical="center"/>
    </xf>
    <xf numFmtId="0" fontId="28" fillId="0" borderId="37" xfId="0" applyFont="1" applyBorder="1" applyAlignment="1">
      <alignment horizontal="left"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99" xfId="0" applyFont="1" applyBorder="1" applyAlignment="1">
      <alignment horizontal="center" vertical="center"/>
    </xf>
    <xf numFmtId="0" fontId="30" fillId="0" borderId="0" xfId="0" applyFont="1" applyAlignment="1">
      <alignment horizontal="center" vertical="center"/>
    </xf>
    <xf numFmtId="0" fontId="55" fillId="0" borderId="21" xfId="0" applyFont="1" applyBorder="1" applyAlignment="1">
      <alignment horizontal="left" vertical="center"/>
    </xf>
    <xf numFmtId="0" fontId="55" fillId="0" borderId="0" xfId="0" applyFont="1" applyBorder="1" applyAlignment="1">
      <alignment horizontal="left" vertical="center"/>
    </xf>
    <xf numFmtId="183" fontId="55" fillId="0" borderId="25" xfId="0" applyNumberFormat="1" applyFont="1" applyBorder="1" applyAlignment="1">
      <alignment horizontal="center" vertical="center"/>
    </xf>
    <xf numFmtId="183" fontId="55" fillId="0" borderId="15" xfId="0" applyNumberFormat="1" applyFont="1" applyBorder="1" applyAlignment="1">
      <alignment horizontal="center" vertical="center"/>
    </xf>
    <xf numFmtId="183" fontId="55" fillId="0" borderId="15" xfId="0" applyNumberFormat="1" applyFont="1" applyBorder="1" applyAlignment="1">
      <alignment horizontal="left" vertical="center"/>
    </xf>
    <xf numFmtId="0" fontId="49" fillId="0" borderId="36" xfId="0" applyFont="1" applyBorder="1" applyAlignment="1">
      <alignment horizontal="center" vertical="top"/>
    </xf>
    <xf numFmtId="0" fontId="49" fillId="0" borderId="21" xfId="0" applyFont="1" applyBorder="1" applyAlignment="1">
      <alignment horizontal="center" vertical="top"/>
    </xf>
    <xf numFmtId="0" fontId="13" fillId="0" borderId="21" xfId="61" applyFont="1" applyFill="1" applyBorder="1" applyAlignment="1">
      <alignment horizontal="center" vertical="center"/>
      <protection/>
    </xf>
    <xf numFmtId="0" fontId="51" fillId="0" borderId="0" xfId="0" applyFont="1" applyBorder="1" applyAlignment="1">
      <alignment horizontal="left" vertical="center"/>
    </xf>
    <xf numFmtId="0" fontId="51" fillId="0" borderId="14" xfId="0" applyFont="1" applyBorder="1" applyAlignment="1">
      <alignment horizontal="left" vertical="center"/>
    </xf>
    <xf numFmtId="0" fontId="51" fillId="0" borderId="15" xfId="0" applyFont="1" applyBorder="1" applyAlignment="1">
      <alignment horizontal="left" vertical="center"/>
    </xf>
    <xf numFmtId="14" fontId="51" fillId="0" borderId="15" xfId="0" applyNumberFormat="1" applyFont="1" applyBorder="1" applyAlignment="1">
      <alignment horizontal="left" vertical="center"/>
    </xf>
    <xf numFmtId="14" fontId="51" fillId="0" borderId="16" xfId="0" applyNumberFormat="1" applyFont="1" applyBorder="1" applyAlignment="1">
      <alignment horizontal="left" vertical="center"/>
    </xf>
    <xf numFmtId="0" fontId="51" fillId="0" borderId="16" xfId="0" applyFont="1" applyBorder="1" applyAlignment="1">
      <alignment horizontal="left" vertical="center"/>
    </xf>
    <xf numFmtId="0" fontId="55" fillId="0" borderId="37" xfId="0" applyFont="1" applyBorder="1" applyAlignment="1">
      <alignment horizontal="left" vertical="center"/>
    </xf>
    <xf numFmtId="0" fontId="55" fillId="0" borderId="12" xfId="0" applyFont="1" applyBorder="1" applyAlignment="1">
      <alignment horizontal="left"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9" fillId="0" borderId="36" xfId="0" applyFont="1" applyBorder="1" applyAlignment="1">
      <alignment horizontal="left" vertical="center"/>
    </xf>
    <xf numFmtId="0" fontId="49" fillId="0" borderId="21" xfId="0" applyFont="1" applyBorder="1" applyAlignment="1">
      <alignment horizontal="left" vertical="center"/>
    </xf>
    <xf numFmtId="0" fontId="49" fillId="0" borderId="23" xfId="0" applyFont="1" applyBorder="1" applyAlignment="1">
      <alignment horizontal="left" vertical="center"/>
    </xf>
    <xf numFmtId="0" fontId="49" fillId="0" borderId="25"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181" fontId="49" fillId="0" borderId="36" xfId="0" applyNumberFormat="1" applyFont="1" applyBorder="1" applyAlignment="1">
      <alignment horizontal="center" vertical="center"/>
    </xf>
    <xf numFmtId="181" fontId="49" fillId="0" borderId="21" xfId="0" applyNumberFormat="1" applyFont="1" applyBorder="1" applyAlignment="1">
      <alignment horizontal="center" vertical="center"/>
    </xf>
    <xf numFmtId="181" fontId="49" fillId="0" borderId="25" xfId="0" applyNumberFormat="1" applyFont="1" applyBorder="1" applyAlignment="1">
      <alignment horizontal="center" vertical="center"/>
    </xf>
    <xf numFmtId="181" fontId="49" fillId="0" borderId="15" xfId="0" applyNumberFormat="1" applyFont="1" applyBorder="1" applyAlignment="1">
      <alignment horizontal="center" vertical="center"/>
    </xf>
    <xf numFmtId="0" fontId="49" fillId="0" borderId="24" xfId="0" applyFont="1" applyBorder="1" applyAlignment="1">
      <alignment horizontal="left" vertical="center"/>
    </xf>
    <xf numFmtId="0" fontId="49" fillId="0" borderId="0" xfId="0" applyFont="1" applyBorder="1" applyAlignment="1">
      <alignment horizontal="left" vertical="center"/>
    </xf>
    <xf numFmtId="0" fontId="49" fillId="0" borderId="14" xfId="0" applyFont="1" applyBorder="1" applyAlignment="1">
      <alignment horizontal="left" vertical="center"/>
    </xf>
    <xf numFmtId="49" fontId="49" fillId="0" borderId="21" xfId="0" applyNumberFormat="1" applyFont="1" applyBorder="1" applyAlignment="1">
      <alignment horizontal="left" vertical="center"/>
    </xf>
    <xf numFmtId="0" fontId="49" fillId="0" borderId="15" xfId="0" applyNumberFormat="1" applyFont="1" applyBorder="1" applyAlignment="1">
      <alignment horizontal="left" vertical="center"/>
    </xf>
    <xf numFmtId="0" fontId="51" fillId="0" borderId="21" xfId="0" applyFont="1" applyBorder="1" applyAlignment="1">
      <alignment horizontal="left" vertical="center"/>
    </xf>
    <xf numFmtId="0" fontId="51" fillId="0" borderId="21" xfId="0" applyFont="1" applyBorder="1" applyAlignment="1">
      <alignment vertical="center"/>
    </xf>
    <xf numFmtId="0" fontId="51" fillId="0" borderId="23" xfId="0" applyFont="1" applyBorder="1" applyAlignment="1">
      <alignment vertical="center"/>
    </xf>
    <xf numFmtId="0" fontId="51" fillId="0" borderId="23" xfId="0" applyFont="1" applyBorder="1" applyAlignment="1">
      <alignment horizontal="left" vertical="center"/>
    </xf>
    <xf numFmtId="0" fontId="0" fillId="0" borderId="21" xfId="0" applyBorder="1" applyAlignment="1" quotePrefix="1">
      <alignment vertical="center"/>
    </xf>
    <xf numFmtId="0" fontId="0" fillId="0" borderId="21" xfId="0" applyBorder="1" applyAlignment="1">
      <alignment vertical="center"/>
    </xf>
    <xf numFmtId="0" fontId="0" fillId="0" borderId="23" xfId="0" applyBorder="1" applyAlignment="1">
      <alignment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0" fontId="49" fillId="0" borderId="36" xfId="0" applyFont="1" applyBorder="1" applyAlignment="1">
      <alignment horizontal="left" vertical="top"/>
    </xf>
    <xf numFmtId="0" fontId="49" fillId="0" borderId="21" xfId="0" applyFont="1" applyBorder="1" applyAlignment="1">
      <alignment horizontal="left" vertical="top"/>
    </xf>
    <xf numFmtId="0" fontId="49" fillId="0" borderId="23" xfId="0" applyFont="1" applyBorder="1" applyAlignment="1">
      <alignment horizontal="left" vertical="top"/>
    </xf>
    <xf numFmtId="0" fontId="49" fillId="0" borderId="24" xfId="0" applyFont="1" applyBorder="1" applyAlignment="1">
      <alignment horizontal="left" vertical="top"/>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25" xfId="0" applyFont="1" applyBorder="1" applyAlignment="1">
      <alignment horizontal="left" vertical="top"/>
    </xf>
    <xf numFmtId="0" fontId="49" fillId="0" borderId="15" xfId="0" applyFont="1" applyBorder="1" applyAlignment="1">
      <alignment horizontal="left" vertical="top"/>
    </xf>
    <xf numFmtId="0" fontId="49" fillId="0" borderId="16" xfId="0" applyFont="1" applyBorder="1" applyAlignment="1">
      <alignment horizontal="left" vertical="top"/>
    </xf>
    <xf numFmtId="0" fontId="53" fillId="0" borderId="36" xfId="0"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center" vertical="center"/>
    </xf>
    <xf numFmtId="0" fontId="53" fillId="0" borderId="25"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49" fillId="0" borderId="24" xfId="0" applyFont="1" applyBorder="1" applyAlignment="1">
      <alignment horizontal="center" vertical="center"/>
    </xf>
    <xf numFmtId="0" fontId="0" fillId="0" borderId="24"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25"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49" fillId="0" borderId="24" xfId="0" applyFont="1" applyBorder="1" applyAlignment="1">
      <alignment horizontal="center" vertical="top"/>
    </xf>
    <xf numFmtId="0" fontId="49" fillId="0" borderId="0" xfId="0" applyFont="1" applyBorder="1" applyAlignment="1">
      <alignment horizontal="center" vertical="top"/>
    </xf>
    <xf numFmtId="0" fontId="13" fillId="0" borderId="0" xfId="61" applyFont="1" applyFill="1" applyBorder="1" applyAlignment="1">
      <alignment horizontal="center" vertical="center"/>
      <protection/>
    </xf>
    <xf numFmtId="49" fontId="0" fillId="0" borderId="12" xfId="0" applyNumberFormat="1" applyFill="1" applyBorder="1" applyAlignment="1">
      <alignment horizontal="left" vertical="center"/>
    </xf>
    <xf numFmtId="0" fontId="53" fillId="0" borderId="24" xfId="0" applyFont="1" applyBorder="1" applyAlignment="1">
      <alignment horizontal="center" vertical="center"/>
    </xf>
    <xf numFmtId="0" fontId="53" fillId="0" borderId="0" xfId="0" applyFont="1" applyBorder="1" applyAlignment="1">
      <alignment horizontal="center" vertical="center"/>
    </xf>
    <xf numFmtId="0" fontId="53" fillId="0" borderId="14" xfId="0" applyFont="1" applyBorder="1" applyAlignment="1">
      <alignment horizontal="center" vertical="center"/>
    </xf>
    <xf numFmtId="0" fontId="53" fillId="0" borderId="37"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5" xfId="0" applyFont="1" applyBorder="1" applyAlignment="1">
      <alignment horizontal="left" vertical="top" wrapText="1"/>
    </xf>
    <xf numFmtId="0" fontId="51" fillId="0" borderId="16" xfId="0" applyFont="1" applyBorder="1" applyAlignment="1">
      <alignment horizontal="left" vertical="top" wrapText="1"/>
    </xf>
    <xf numFmtId="58" fontId="49" fillId="0" borderId="36" xfId="0" applyNumberFormat="1" applyFont="1" applyBorder="1" applyAlignment="1">
      <alignment horizontal="left" vertical="top"/>
    </xf>
    <xf numFmtId="0" fontId="49" fillId="0" borderId="21" xfId="0" applyNumberFormat="1" applyFont="1" applyBorder="1" applyAlignment="1">
      <alignment horizontal="left" vertical="top"/>
    </xf>
    <xf numFmtId="0" fontId="49" fillId="0" borderId="23" xfId="0" applyNumberFormat="1" applyFont="1" applyBorder="1" applyAlignment="1">
      <alignment horizontal="left" vertical="top"/>
    </xf>
    <xf numFmtId="0" fontId="49" fillId="0" borderId="24" xfId="0" applyNumberFormat="1" applyFont="1" applyBorder="1" applyAlignment="1">
      <alignment horizontal="left" vertical="top"/>
    </xf>
    <xf numFmtId="0" fontId="49" fillId="0" borderId="0" xfId="0" applyNumberFormat="1" applyFont="1" applyBorder="1" applyAlignment="1">
      <alignment horizontal="left" vertical="top"/>
    </xf>
    <xf numFmtId="0" fontId="49" fillId="0" borderId="14" xfId="0" applyNumberFormat="1" applyFont="1" applyBorder="1" applyAlignment="1">
      <alignment horizontal="left" vertical="top"/>
    </xf>
    <xf numFmtId="0" fontId="49" fillId="0" borderId="25" xfId="0" applyNumberFormat="1" applyFont="1" applyBorder="1" applyAlignment="1">
      <alignment horizontal="left" vertical="top"/>
    </xf>
    <xf numFmtId="0" fontId="49" fillId="0" borderId="15" xfId="0" applyNumberFormat="1" applyFont="1" applyBorder="1" applyAlignment="1">
      <alignment horizontal="left" vertical="top"/>
    </xf>
    <xf numFmtId="0" fontId="49" fillId="0" borderId="16" xfId="0" applyNumberFormat="1" applyFont="1" applyBorder="1" applyAlignment="1">
      <alignment horizontal="left" vertical="top"/>
    </xf>
    <xf numFmtId="0" fontId="49" fillId="0" borderId="37" xfId="0" applyFont="1" applyBorder="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8" fillId="0" borderId="0" xfId="0" applyFont="1" applyAlignment="1">
      <alignment horizontal="center" vertical="center"/>
    </xf>
    <xf numFmtId="0" fontId="48" fillId="0" borderId="15" xfId="0" applyFont="1" applyBorder="1" applyAlignment="1">
      <alignment horizontal="center" vertical="center"/>
    </xf>
    <xf numFmtId="0" fontId="49" fillId="0" borderId="12" xfId="0" applyFont="1" applyBorder="1" applyAlignment="1">
      <alignment horizontal="center" vertical="center"/>
    </xf>
    <xf numFmtId="14" fontId="50" fillId="0" borderId="12" xfId="0" applyNumberFormat="1" applyFont="1" applyBorder="1" applyAlignment="1">
      <alignment horizontal="center" vertical="center"/>
    </xf>
    <xf numFmtId="14" fontId="50" fillId="0" borderId="13" xfId="0" applyNumberFormat="1" applyFont="1" applyBorder="1" applyAlignment="1">
      <alignment horizontal="center" vertical="center"/>
    </xf>
    <xf numFmtId="181" fontId="50" fillId="0" borderId="12" xfId="0" applyNumberFormat="1" applyFont="1" applyBorder="1" applyAlignment="1">
      <alignment horizontal="center" vertical="center"/>
    </xf>
    <xf numFmtId="0" fontId="49" fillId="0" borderId="36" xfId="0" applyFont="1" applyBorder="1" applyAlignment="1">
      <alignment horizontal="center" vertical="center"/>
    </xf>
    <xf numFmtId="0" fontId="49" fillId="0" borderId="21" xfId="0" applyFont="1" applyBorder="1" applyAlignment="1">
      <alignment horizontal="center" vertical="center"/>
    </xf>
    <xf numFmtId="0" fontId="49" fillId="0" borderId="23" xfId="0" applyFont="1" applyBorder="1" applyAlignment="1">
      <alignment horizontal="center" vertical="center"/>
    </xf>
    <xf numFmtId="0" fontId="49" fillId="0" borderId="25"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183" fontId="49" fillId="0" borderId="0" xfId="0" applyNumberFormat="1" applyFont="1" applyBorder="1" applyAlignment="1">
      <alignment horizontal="center" vertical="center"/>
    </xf>
    <xf numFmtId="183" fontId="50" fillId="0" borderId="36" xfId="0" applyNumberFormat="1" applyFont="1" applyBorder="1" applyAlignment="1">
      <alignment horizontal="center" vertical="center"/>
    </xf>
    <xf numFmtId="183" fontId="50" fillId="0" borderId="21" xfId="0" applyNumberFormat="1" applyFont="1" applyBorder="1" applyAlignment="1">
      <alignment horizontal="center" vertical="center"/>
    </xf>
    <xf numFmtId="183" fontId="50" fillId="0" borderId="23" xfId="0" applyNumberFormat="1" applyFont="1" applyBorder="1" applyAlignment="1">
      <alignment horizontal="center" vertical="center"/>
    </xf>
    <xf numFmtId="183" fontId="50" fillId="0" borderId="24" xfId="0" applyNumberFormat="1" applyFont="1" applyBorder="1" applyAlignment="1">
      <alignment horizontal="center" vertical="center"/>
    </xf>
    <xf numFmtId="183" fontId="50" fillId="0" borderId="0" xfId="0" applyNumberFormat="1" applyFont="1" applyBorder="1" applyAlignment="1">
      <alignment horizontal="center" vertical="center"/>
    </xf>
    <xf numFmtId="183" fontId="50" fillId="0" borderId="14" xfId="0" applyNumberFormat="1" applyFont="1" applyBorder="1" applyAlignment="1">
      <alignment horizontal="center" vertical="center"/>
    </xf>
    <xf numFmtId="183" fontId="50" fillId="0" borderId="25" xfId="0" applyNumberFormat="1" applyFont="1" applyBorder="1" applyAlignment="1">
      <alignment horizontal="center" vertical="center"/>
    </xf>
    <xf numFmtId="183" fontId="50" fillId="0" borderId="15" xfId="0" applyNumberFormat="1" applyFont="1" applyBorder="1" applyAlignment="1">
      <alignment horizontal="center" vertical="center"/>
    </xf>
    <xf numFmtId="183" fontId="50" fillId="0" borderId="16" xfId="0" applyNumberFormat="1" applyFont="1" applyBorder="1" applyAlignment="1">
      <alignment horizontal="center" vertical="center"/>
    </xf>
    <xf numFmtId="0" fontId="52" fillId="0" borderId="15" xfId="0" applyFont="1" applyBorder="1" applyAlignment="1">
      <alignment horizontal="center" vertical="center"/>
    </xf>
    <xf numFmtId="0" fontId="50" fillId="0" borderId="21" xfId="0" applyFont="1" applyBorder="1" applyAlignment="1">
      <alignment horizontal="center" vertical="center"/>
    </xf>
    <xf numFmtId="0" fontId="50" fillId="0" borderId="23" xfId="0" applyFont="1" applyBorder="1" applyAlignment="1">
      <alignment horizontal="center" vertical="center"/>
    </xf>
    <xf numFmtId="0" fontId="52" fillId="0" borderId="0" xfId="0" applyFont="1" applyBorder="1" applyAlignment="1">
      <alignment horizontal="left" vertical="center"/>
    </xf>
    <xf numFmtId="0" fontId="22" fillId="38" borderId="24" xfId="0" applyFont="1" applyFill="1" applyBorder="1" applyAlignment="1">
      <alignment horizontal="center" vertical="center"/>
    </xf>
    <xf numFmtId="0" fontId="22" fillId="38" borderId="14" xfId="0" applyFont="1" applyFill="1" applyBorder="1" applyAlignment="1">
      <alignment horizontal="center" vertical="center"/>
    </xf>
    <xf numFmtId="0" fontId="26" fillId="0" borderId="36" xfId="61" applyFont="1" applyBorder="1" applyAlignment="1">
      <alignment horizontal="center" vertical="center" wrapText="1"/>
      <protection/>
    </xf>
    <xf numFmtId="0" fontId="26" fillId="0" borderId="21" xfId="61" applyFont="1" applyBorder="1" applyAlignment="1">
      <alignment horizontal="center" vertical="center" wrapText="1"/>
      <protection/>
    </xf>
    <xf numFmtId="0" fontId="26" fillId="0" borderId="23" xfId="61" applyFont="1" applyBorder="1" applyAlignment="1">
      <alignment horizontal="center" vertical="center" wrapText="1"/>
      <protection/>
    </xf>
    <xf numFmtId="0" fontId="26" fillId="0" borderId="25" xfId="61" applyFont="1" applyBorder="1" applyAlignment="1">
      <alignment horizontal="center" vertical="center" wrapText="1"/>
      <protection/>
    </xf>
    <xf numFmtId="0" fontId="26" fillId="0" borderId="15" xfId="61" applyFont="1" applyBorder="1" applyAlignment="1">
      <alignment horizontal="center" vertical="center" wrapText="1"/>
      <protection/>
    </xf>
    <xf numFmtId="0" fontId="26" fillId="0" borderId="16" xfId="61" applyFont="1" applyBorder="1" applyAlignment="1">
      <alignment horizontal="center" vertical="center" wrapText="1"/>
      <protection/>
    </xf>
    <xf numFmtId="0" fontId="26" fillId="0" borderId="36" xfId="61" applyFont="1" applyFill="1" applyBorder="1" applyAlignment="1">
      <alignment horizontal="center" vertical="center" wrapText="1"/>
      <protection/>
    </xf>
    <xf numFmtId="0" fontId="26" fillId="0" borderId="21" xfId="61" applyFont="1" applyFill="1" applyBorder="1" applyAlignment="1">
      <alignment horizontal="center" vertical="center" wrapText="1"/>
      <protection/>
    </xf>
    <xf numFmtId="0" fontId="26" fillId="0" borderId="23" xfId="61" applyFont="1" applyFill="1" applyBorder="1" applyAlignment="1">
      <alignment horizontal="center" vertical="center" wrapText="1"/>
      <protection/>
    </xf>
    <xf numFmtId="0" fontId="26" fillId="0" borderId="25" xfId="61" applyFont="1" applyFill="1" applyBorder="1" applyAlignment="1">
      <alignment horizontal="center" vertical="center" wrapText="1"/>
      <protection/>
    </xf>
    <xf numFmtId="0" fontId="26" fillId="0" borderId="15" xfId="61" applyFont="1" applyFill="1" applyBorder="1" applyAlignment="1">
      <alignment horizontal="center" vertical="center" wrapText="1"/>
      <protection/>
    </xf>
    <xf numFmtId="0" fontId="26" fillId="0" borderId="16" xfId="61" applyFont="1" applyFill="1" applyBorder="1" applyAlignment="1">
      <alignment horizontal="center" vertical="center" wrapText="1"/>
      <protection/>
    </xf>
    <xf numFmtId="0" fontId="26" fillId="0" borderId="37" xfId="61" applyFont="1" applyBorder="1" applyAlignment="1">
      <alignment horizontal="center" vertical="center" wrapText="1"/>
      <protection/>
    </xf>
    <xf numFmtId="0" fontId="26" fillId="0" borderId="13" xfId="61" applyFont="1" applyBorder="1" applyAlignment="1">
      <alignment horizontal="center" vertical="center" wrapText="1"/>
      <protection/>
    </xf>
    <xf numFmtId="0" fontId="19" fillId="0" borderId="24"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14" xfId="61" applyFont="1" applyBorder="1" applyAlignment="1">
      <alignment horizontal="center" vertical="center" wrapText="1"/>
      <protection/>
    </xf>
    <xf numFmtId="0" fontId="19" fillId="0" borderId="25" xfId="61" applyFont="1" applyBorder="1" applyAlignment="1">
      <alignment horizontal="center" vertical="center" wrapText="1"/>
      <protection/>
    </xf>
    <xf numFmtId="0" fontId="19" fillId="0" borderId="15" xfId="61" applyFont="1" applyBorder="1" applyAlignment="1">
      <alignment horizontal="center" vertical="center" wrapText="1"/>
      <protection/>
    </xf>
    <xf numFmtId="0" fontId="19" fillId="0" borderId="16" xfId="61" applyFont="1" applyBorder="1" applyAlignment="1">
      <alignment horizontal="center" vertical="center" wrapText="1"/>
      <protection/>
    </xf>
    <xf numFmtId="0" fontId="19" fillId="0" borderId="36" xfId="61" applyFont="1" applyBorder="1" applyAlignment="1">
      <alignment horizontal="center" vertical="center" wrapText="1"/>
      <protection/>
    </xf>
    <xf numFmtId="0" fontId="19" fillId="0" borderId="21" xfId="61" applyFont="1" applyBorder="1" applyAlignment="1">
      <alignment horizontal="center" vertical="center" wrapText="1"/>
      <protection/>
    </xf>
    <xf numFmtId="0" fontId="19" fillId="0" borderId="23" xfId="61" applyFont="1" applyBorder="1" applyAlignment="1">
      <alignment horizontal="center" vertical="center" wrapText="1"/>
      <protection/>
    </xf>
    <xf numFmtId="0" fontId="16" fillId="38" borderId="37" xfId="61" applyFont="1" applyFill="1" applyBorder="1" applyAlignment="1">
      <alignment horizontal="center" vertical="center"/>
      <protection/>
    </xf>
    <xf numFmtId="0" fontId="16" fillId="38" borderId="12" xfId="61" applyFont="1" applyFill="1" applyBorder="1" applyAlignment="1">
      <alignment horizontal="center" vertical="center"/>
      <protection/>
    </xf>
    <xf numFmtId="0" fontId="16" fillId="38" borderId="13" xfId="61" applyFont="1" applyFill="1" applyBorder="1" applyAlignment="1">
      <alignment horizontal="center" vertical="center"/>
      <protection/>
    </xf>
    <xf numFmtId="178" fontId="3" fillId="0" borderId="15"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35" fillId="0" borderId="21" xfId="61" applyFont="1" applyBorder="1" applyAlignment="1">
      <alignment horizontal="center" vertical="center" wrapText="1"/>
      <protection/>
    </xf>
    <xf numFmtId="0" fontId="35" fillId="0" borderId="23" xfId="61" applyFont="1" applyBorder="1" applyAlignment="1">
      <alignment horizontal="center" vertical="center" wrapText="1"/>
      <protection/>
    </xf>
    <xf numFmtId="0" fontId="35" fillId="0" borderId="25" xfId="61" applyFont="1" applyBorder="1" applyAlignment="1">
      <alignment horizontal="center" vertical="center" wrapText="1"/>
      <protection/>
    </xf>
    <xf numFmtId="0" fontId="35" fillId="0" borderId="15" xfId="61" applyFont="1" applyBorder="1" applyAlignment="1">
      <alignment horizontal="center" vertical="center" wrapText="1"/>
      <protection/>
    </xf>
    <xf numFmtId="0" fontId="35" fillId="0" borderId="16" xfId="61" applyFont="1" applyBorder="1" applyAlignment="1">
      <alignment horizontal="center" vertical="center" wrapText="1"/>
      <protection/>
    </xf>
    <xf numFmtId="0" fontId="35" fillId="0" borderId="21" xfId="61" applyFont="1" applyFill="1" applyBorder="1" applyAlignment="1">
      <alignment horizontal="center" vertical="center" wrapText="1"/>
      <protection/>
    </xf>
    <xf numFmtId="0" fontId="35" fillId="0" borderId="23" xfId="61" applyFont="1" applyFill="1" applyBorder="1" applyAlignment="1">
      <alignment horizontal="center" vertical="center" wrapText="1"/>
      <protection/>
    </xf>
    <xf numFmtId="0" fontId="35" fillId="0" borderId="25" xfId="61" applyFont="1" applyFill="1" applyBorder="1" applyAlignment="1">
      <alignment horizontal="center" vertical="center" wrapText="1"/>
      <protection/>
    </xf>
    <xf numFmtId="0" fontId="35" fillId="0" borderId="15" xfId="61" applyFont="1" applyFill="1" applyBorder="1" applyAlignment="1">
      <alignment horizontal="center" vertical="center" wrapText="1"/>
      <protection/>
    </xf>
    <xf numFmtId="0" fontId="35" fillId="0" borderId="16" xfId="61" applyFont="1" applyFill="1" applyBorder="1" applyAlignment="1">
      <alignment horizontal="center" vertical="center" wrapText="1"/>
      <protection/>
    </xf>
    <xf numFmtId="0" fontId="4" fillId="0" borderId="36" xfId="0" applyFont="1" applyBorder="1" applyAlignment="1">
      <alignmen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0" xfId="0" applyFont="1" applyAlignment="1">
      <alignment vertical="top" wrapText="1"/>
    </xf>
    <xf numFmtId="0" fontId="4" fillId="0" borderId="14" xfId="0" applyFont="1" applyBorder="1" applyAlignment="1">
      <alignment vertical="top" wrapText="1"/>
    </xf>
    <xf numFmtId="0" fontId="4" fillId="0" borderId="25"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20" fillId="0" borderId="36" xfId="61" applyFont="1" applyBorder="1" applyAlignment="1">
      <alignment horizontal="center" vertical="center" wrapText="1"/>
      <protection/>
    </xf>
    <xf numFmtId="0" fontId="20" fillId="0" borderId="21" xfId="61" applyFont="1" applyBorder="1" applyAlignment="1">
      <alignment horizontal="center" vertical="center" wrapText="1"/>
      <protection/>
    </xf>
    <xf numFmtId="0" fontId="20" fillId="0" borderId="14" xfId="61" applyFont="1" applyBorder="1" applyAlignment="1">
      <alignment horizontal="center" vertical="center" wrapText="1"/>
      <protection/>
    </xf>
    <xf numFmtId="0" fontId="20" fillId="0" borderId="25" xfId="61" applyFont="1" applyBorder="1" applyAlignment="1">
      <alignment horizontal="center" vertical="center" wrapText="1"/>
      <protection/>
    </xf>
    <xf numFmtId="0" fontId="20" fillId="0" borderId="15" xfId="61" applyFont="1" applyBorder="1" applyAlignment="1">
      <alignment horizontal="center" vertical="center" wrapText="1"/>
      <protection/>
    </xf>
    <xf numFmtId="0" fontId="20" fillId="0" borderId="16" xfId="61" applyFont="1" applyBorder="1" applyAlignment="1">
      <alignment horizontal="center" vertical="center" wrapText="1"/>
      <protection/>
    </xf>
    <xf numFmtId="0" fontId="4" fillId="0" borderId="0" xfId="0" applyFont="1" applyBorder="1" applyAlignment="1">
      <alignment vertical="top" wrapText="1"/>
    </xf>
    <xf numFmtId="0" fontId="19" fillId="0" borderId="37" xfId="61" applyFont="1" applyFill="1" applyBorder="1" applyAlignment="1">
      <alignment horizontal="center" vertical="center"/>
      <protection/>
    </xf>
    <xf numFmtId="0" fontId="16" fillId="0" borderId="12" xfId="61" applyFont="1" applyFill="1" applyBorder="1" applyAlignment="1">
      <alignment horizontal="center" vertical="center"/>
      <protection/>
    </xf>
    <xf numFmtId="0" fontId="16" fillId="0" borderId="13" xfId="61" applyFont="1" applyFill="1" applyBorder="1" applyAlignment="1">
      <alignment horizontal="center" vertical="center"/>
      <protection/>
    </xf>
    <xf numFmtId="14" fontId="3" fillId="0" borderId="15" xfId="0" applyNumberFormat="1" applyFont="1" applyBorder="1" applyAlignment="1">
      <alignment horizontal="center" vertical="center"/>
    </xf>
    <xf numFmtId="14" fontId="40" fillId="0" borderId="0" xfId="0" applyNumberFormat="1" applyFont="1" applyAlignment="1">
      <alignment horizontal="left" vertical="center"/>
    </xf>
    <xf numFmtId="0" fontId="35" fillId="38" borderId="37" xfId="61" applyFont="1" applyFill="1" applyBorder="1" applyAlignment="1">
      <alignment horizontal="center" vertical="center"/>
      <protection/>
    </xf>
    <xf numFmtId="0" fontId="35" fillId="38" borderId="12" xfId="61" applyFont="1" applyFill="1" applyBorder="1" applyAlignment="1">
      <alignment horizontal="center" vertical="center"/>
      <protection/>
    </xf>
    <xf numFmtId="0" fontId="35" fillId="38" borderId="13" xfId="61" applyFont="1" applyFill="1" applyBorder="1" applyAlignment="1">
      <alignment horizontal="center" vertical="center"/>
      <protection/>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4" fillId="0" borderId="3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9" fontId="39" fillId="38" borderId="36" xfId="61" applyNumberFormat="1" applyFont="1" applyFill="1" applyBorder="1" applyAlignment="1">
      <alignment horizontal="center" vertical="center" wrapText="1"/>
      <protection/>
    </xf>
    <xf numFmtId="179" fontId="39" fillId="38" borderId="21" xfId="61" applyNumberFormat="1" applyFont="1" applyFill="1" applyBorder="1" applyAlignment="1">
      <alignment horizontal="center" vertical="center" wrapText="1"/>
      <protection/>
    </xf>
    <xf numFmtId="179" fontId="39" fillId="38" borderId="23" xfId="61" applyNumberFormat="1" applyFont="1" applyFill="1" applyBorder="1" applyAlignment="1">
      <alignment horizontal="center" vertical="center" wrapText="1"/>
      <protection/>
    </xf>
    <xf numFmtId="179" fontId="39" fillId="38" borderId="24" xfId="61" applyNumberFormat="1" applyFont="1" applyFill="1" applyBorder="1" applyAlignment="1">
      <alignment horizontal="center" vertical="center" wrapText="1"/>
      <protection/>
    </xf>
    <xf numFmtId="179" fontId="39" fillId="38" borderId="0" xfId="61" applyNumberFormat="1" applyFont="1" applyFill="1" applyBorder="1" applyAlignment="1">
      <alignment horizontal="center" vertical="center" wrapText="1"/>
      <protection/>
    </xf>
    <xf numFmtId="179" fontId="39" fillId="38" borderId="14" xfId="61" applyNumberFormat="1" applyFont="1" applyFill="1" applyBorder="1" applyAlignment="1">
      <alignment horizontal="center" vertical="center" wrapText="1"/>
      <protection/>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8" fillId="38" borderId="36" xfId="0" applyFont="1" applyFill="1" applyBorder="1" applyAlignment="1">
      <alignment horizontal="center" vertical="center"/>
    </xf>
    <xf numFmtId="0" fontId="8" fillId="38" borderId="21" xfId="0" applyFont="1" applyFill="1" applyBorder="1" applyAlignment="1">
      <alignment horizontal="center" vertical="center"/>
    </xf>
    <xf numFmtId="0" fontId="8" fillId="38" borderId="23" xfId="0" applyFont="1" applyFill="1" applyBorder="1" applyAlignment="1">
      <alignment horizontal="center" vertical="center"/>
    </xf>
    <xf numFmtId="0" fontId="8" fillId="38" borderId="24"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14" xfId="0" applyFont="1" applyFill="1" applyBorder="1" applyAlignment="1">
      <alignment horizontal="center" vertical="center"/>
    </xf>
    <xf numFmtId="0" fontId="62" fillId="0" borderId="27" xfId="0" applyFont="1" applyBorder="1" applyAlignment="1">
      <alignment vertical="center"/>
    </xf>
    <xf numFmtId="0" fontId="62" fillId="0" borderId="30" xfId="0" applyFont="1" applyBorder="1" applyAlignment="1">
      <alignment vertical="center"/>
    </xf>
    <xf numFmtId="0" fontId="57" fillId="0" borderId="100" xfId="0" applyFont="1" applyBorder="1" applyAlignment="1">
      <alignment horizontal="justify" vertical="center" wrapText="1"/>
    </xf>
    <xf numFmtId="0" fontId="57" fillId="0" borderId="101" xfId="0" applyFont="1" applyBorder="1" applyAlignment="1">
      <alignment horizontal="justify" vertical="center" wrapText="1"/>
    </xf>
    <xf numFmtId="0" fontId="57" fillId="0" borderId="102" xfId="0" applyFont="1" applyBorder="1" applyAlignment="1">
      <alignment horizontal="justify" vertical="center" wrapText="1"/>
    </xf>
    <xf numFmtId="0" fontId="57" fillId="0" borderId="87" xfId="0" applyFont="1" applyBorder="1" applyAlignment="1">
      <alignment horizontal="justify" vertical="center" wrapText="1"/>
    </xf>
    <xf numFmtId="0" fontId="57" fillId="0" borderId="0" xfId="0" applyFont="1" applyBorder="1" applyAlignment="1">
      <alignment horizontal="justify" vertical="center" wrapText="1"/>
    </xf>
    <xf numFmtId="0" fontId="62" fillId="0" borderId="103" xfId="0" applyFont="1" applyBorder="1" applyAlignment="1">
      <alignment vertical="center"/>
    </xf>
    <xf numFmtId="0" fontId="62" fillId="0" borderId="104" xfId="0" applyFont="1" applyBorder="1" applyAlignment="1">
      <alignment vertical="center"/>
    </xf>
    <xf numFmtId="0" fontId="57" fillId="0" borderId="105" xfId="0" applyFont="1" applyBorder="1" applyAlignment="1">
      <alignment horizontal="justify" vertical="center" wrapText="1"/>
    </xf>
    <xf numFmtId="0" fontId="57" fillId="0" borderId="66" xfId="0" applyFont="1" applyBorder="1" applyAlignment="1">
      <alignment horizontal="justify" vertical="center" wrapText="1"/>
    </xf>
    <xf numFmtId="0" fontId="59" fillId="0" borderId="69" xfId="0" applyFont="1" applyBorder="1" applyAlignment="1">
      <alignment horizontal="justify" vertical="center" wrapText="1"/>
    </xf>
    <xf numFmtId="0" fontId="60" fillId="0" borderId="69" xfId="0" applyFont="1" applyBorder="1" applyAlignment="1">
      <alignment horizontal="justify" vertical="center" wrapText="1"/>
    </xf>
    <xf numFmtId="0" fontId="59" fillId="0" borderId="106" xfId="0" applyFont="1" applyBorder="1" applyAlignment="1">
      <alignment horizontal="justify" vertical="center" wrapText="1"/>
    </xf>
    <xf numFmtId="0" fontId="57" fillId="0" borderId="107" xfId="0" applyFont="1" applyBorder="1" applyAlignment="1">
      <alignment horizontal="center" vertical="center" textRotation="255" wrapText="1"/>
    </xf>
    <xf numFmtId="0" fontId="57" fillId="0" borderId="108" xfId="0" applyFont="1" applyBorder="1" applyAlignment="1">
      <alignment horizontal="center" vertical="center" textRotation="255" wrapText="1"/>
    </xf>
    <xf numFmtId="0" fontId="57" fillId="0" borderId="109" xfId="0" applyFont="1" applyBorder="1" applyAlignment="1">
      <alignment horizontal="center" vertical="center" textRotation="255" wrapText="1"/>
    </xf>
    <xf numFmtId="0" fontId="59" fillId="0" borderId="110" xfId="0" applyFont="1" applyBorder="1" applyAlignment="1">
      <alignment horizontal="justify" vertical="center" wrapText="1"/>
    </xf>
    <xf numFmtId="0" fontId="59" fillId="0" borderId="111" xfId="0" applyFont="1" applyBorder="1" applyAlignment="1">
      <alignment horizontal="justify" vertical="center" wrapText="1"/>
    </xf>
    <xf numFmtId="0" fontId="59" fillId="0" borderId="65" xfId="0" applyFont="1" applyBorder="1" applyAlignment="1">
      <alignment horizontal="justify" vertical="center" wrapText="1"/>
    </xf>
    <xf numFmtId="0" fontId="58" fillId="0" borderId="112" xfId="0" applyFont="1" applyBorder="1" applyAlignment="1">
      <alignment horizontal="center" vertical="center" wrapText="1"/>
    </xf>
    <xf numFmtId="0" fontId="58" fillId="0" borderId="113" xfId="0" applyFont="1" applyBorder="1" applyAlignment="1">
      <alignment horizontal="center" vertical="center" wrapText="1"/>
    </xf>
    <xf numFmtId="0" fontId="59" fillId="0" borderId="100" xfId="0" applyFont="1" applyBorder="1" applyAlignment="1">
      <alignment horizontal="justify" vertical="center" wrapText="1"/>
    </xf>
    <xf numFmtId="0" fontId="59" fillId="0" borderId="105" xfId="0" applyFont="1" applyBorder="1" applyAlignment="1">
      <alignment horizontal="justify" vertical="center" wrapText="1"/>
    </xf>
    <xf numFmtId="0" fontId="59" fillId="0" borderId="102" xfId="0" applyFont="1" applyBorder="1" applyAlignment="1">
      <alignment horizontal="justify" vertical="center" wrapText="1"/>
    </xf>
    <xf numFmtId="0" fontId="59" fillId="0" borderId="66" xfId="0" applyFont="1" applyBorder="1" applyAlignment="1">
      <alignment horizontal="justify" vertical="center" wrapText="1"/>
    </xf>
    <xf numFmtId="0" fontId="59" fillId="0" borderId="114" xfId="0" applyFont="1" applyBorder="1" applyAlignment="1">
      <alignment horizontal="justify" vertical="center" wrapText="1"/>
    </xf>
    <xf numFmtId="0" fontId="59" fillId="0" borderId="115" xfId="0" applyFont="1" applyBorder="1" applyAlignment="1">
      <alignment horizontal="justify" vertical="center" wrapText="1"/>
    </xf>
    <xf numFmtId="0" fontId="59" fillId="0" borderId="116" xfId="0" applyFont="1" applyBorder="1" applyAlignment="1">
      <alignment horizontal="justify" vertical="center" wrapText="1"/>
    </xf>
    <xf numFmtId="0" fontId="59" fillId="0" borderId="88" xfId="0" applyFont="1" applyBorder="1" applyAlignment="1">
      <alignment horizontal="justify" vertical="center" wrapText="1"/>
    </xf>
    <xf numFmtId="0" fontId="59" fillId="0" borderId="117" xfId="0" applyFont="1" applyBorder="1" applyAlignment="1">
      <alignment horizontal="justify" vertical="center" wrapText="1"/>
    </xf>
    <xf numFmtId="0" fontId="59" fillId="0" borderId="118" xfId="0" applyFont="1" applyBorder="1" applyAlignment="1">
      <alignment horizontal="justify" vertical="center" wrapText="1"/>
    </xf>
    <xf numFmtId="0" fontId="60" fillId="0" borderId="106" xfId="0" applyFont="1" applyBorder="1" applyAlignment="1">
      <alignment horizontal="justify" vertical="center" wrapText="1"/>
    </xf>
    <xf numFmtId="0" fontId="59" fillId="0" borderId="87" xfId="0" applyFont="1" applyBorder="1" applyAlignment="1">
      <alignment horizontal="justify" vertical="center" wrapText="1"/>
    </xf>
    <xf numFmtId="0" fontId="62" fillId="0" borderId="119" xfId="0" applyFont="1" applyBorder="1" applyAlignment="1">
      <alignment vertical="center"/>
    </xf>
    <xf numFmtId="0" fontId="57" fillId="0" borderId="35" xfId="0" applyFont="1" applyBorder="1" applyAlignment="1">
      <alignment horizontal="justify" vertical="center" wrapText="1"/>
    </xf>
    <xf numFmtId="0" fontId="59" fillId="0" borderId="35" xfId="0" applyFont="1" applyBorder="1" applyAlignment="1">
      <alignment horizontal="justify" vertical="center" wrapText="1"/>
    </xf>
    <xf numFmtId="0" fontId="59" fillId="0" borderId="18" xfId="0" applyFont="1" applyBorder="1" applyAlignment="1">
      <alignment horizontal="justify" vertical="center" wrapText="1"/>
    </xf>
    <xf numFmtId="0" fontId="0" fillId="32" borderId="0" xfId="66" applyFont="1" applyFill="1" applyAlignment="1">
      <alignment horizontal="left" vertical="top" wrapText="1"/>
      <protection/>
    </xf>
    <xf numFmtId="0" fontId="0" fillId="32" borderId="0" xfId="66" applyFont="1" applyFill="1" applyAlignment="1">
      <alignment horizontal="left" vertical="top"/>
      <protection/>
    </xf>
    <xf numFmtId="0" fontId="0" fillId="32" borderId="18" xfId="66" applyFont="1" applyFill="1" applyBorder="1" applyAlignment="1">
      <alignment horizontal="left" vertical="top"/>
      <protection/>
    </xf>
    <xf numFmtId="0" fontId="0" fillId="32" borderId="15" xfId="66" applyFont="1" applyFill="1" applyBorder="1" applyAlignment="1">
      <alignment horizontal="left" vertical="top"/>
      <protection/>
    </xf>
    <xf numFmtId="0" fontId="0" fillId="32" borderId="19" xfId="66" applyFont="1" applyFill="1" applyBorder="1" applyAlignment="1">
      <alignment horizontal="left" vertical="top"/>
      <protection/>
    </xf>
    <xf numFmtId="0" fontId="0" fillId="32" borderId="29" xfId="66" applyFont="1" applyFill="1" applyBorder="1" applyAlignment="1">
      <alignment horizontal="left" vertical="center"/>
      <protection/>
    </xf>
    <xf numFmtId="0" fontId="0" fillId="32" borderId="0" xfId="66" applyFont="1" applyFill="1" applyBorder="1" applyAlignment="1">
      <alignment horizontal="left" vertical="center"/>
      <protection/>
    </xf>
    <xf numFmtId="0" fontId="0" fillId="32" borderId="30" xfId="66" applyFont="1" applyFill="1" applyBorder="1" applyAlignment="1">
      <alignment horizontal="left" vertical="center"/>
      <protection/>
    </xf>
    <xf numFmtId="0" fontId="0" fillId="32" borderId="31" xfId="66" applyFont="1" applyFill="1" applyBorder="1" applyAlignment="1">
      <alignment horizontal="left" vertical="center"/>
      <protection/>
    </xf>
    <xf numFmtId="0" fontId="0" fillId="32" borderId="33" xfId="66" applyFont="1" applyFill="1" applyBorder="1" applyAlignment="1">
      <alignment horizontal="left" vertical="center"/>
      <protection/>
    </xf>
    <xf numFmtId="0" fontId="0" fillId="32" borderId="32" xfId="66" applyFont="1" applyFill="1" applyBorder="1" applyAlignment="1">
      <alignment horizontal="left" vertical="center"/>
      <protection/>
    </xf>
    <xf numFmtId="0" fontId="0" fillId="32" borderId="26" xfId="66" applyFont="1" applyFill="1" applyBorder="1" applyAlignment="1">
      <alignment vertical="top" wrapText="1"/>
      <protection/>
    </xf>
    <xf numFmtId="0" fontId="0" fillId="32" borderId="28" xfId="66" applyFont="1" applyFill="1" applyBorder="1" applyAlignment="1">
      <alignment vertical="top" wrapText="1"/>
      <protection/>
    </xf>
    <xf numFmtId="0" fontId="0" fillId="32" borderId="27" xfId="66" applyFont="1" applyFill="1" applyBorder="1" applyAlignment="1">
      <alignment vertical="top" wrapText="1"/>
      <protection/>
    </xf>
    <xf numFmtId="0" fontId="0" fillId="32" borderId="29" xfId="66" applyFont="1" applyFill="1" applyBorder="1" applyAlignment="1">
      <alignment vertical="top" wrapText="1"/>
      <protection/>
    </xf>
    <xf numFmtId="0" fontId="0" fillId="32" borderId="0" xfId="66" applyFont="1" applyFill="1" applyBorder="1" applyAlignment="1">
      <alignment vertical="top" wrapText="1"/>
      <protection/>
    </xf>
    <xf numFmtId="0" fontId="0" fillId="32" borderId="30" xfId="66" applyFont="1" applyFill="1" applyBorder="1" applyAlignment="1">
      <alignment vertical="top" wrapText="1"/>
      <protection/>
    </xf>
    <xf numFmtId="0" fontId="0" fillId="32" borderId="31" xfId="66" applyFont="1" applyFill="1" applyBorder="1" applyAlignment="1">
      <alignment vertical="top" wrapText="1"/>
      <protection/>
    </xf>
    <xf numFmtId="0" fontId="0" fillId="32" borderId="33" xfId="66" applyFont="1" applyFill="1" applyBorder="1" applyAlignment="1">
      <alignment vertical="top" wrapText="1"/>
      <protection/>
    </xf>
    <xf numFmtId="0" fontId="0" fillId="32" borderId="32" xfId="66" applyFont="1" applyFill="1" applyBorder="1" applyAlignment="1">
      <alignment vertical="top" wrapText="1"/>
      <protection/>
    </xf>
    <xf numFmtId="0" fontId="0" fillId="32" borderId="26" xfId="66" applyFont="1" applyFill="1" applyBorder="1" applyAlignment="1">
      <alignment vertical="top" wrapText="1"/>
      <protection/>
    </xf>
    <xf numFmtId="0" fontId="0" fillId="0" borderId="28"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0" fillId="32" borderId="26" xfId="66" applyFill="1" applyBorder="1" applyAlignment="1">
      <alignment vertical="top" wrapText="1"/>
      <protection/>
    </xf>
    <xf numFmtId="0" fontId="0" fillId="32" borderId="21" xfId="66" applyFont="1" applyFill="1" applyBorder="1" applyAlignment="1">
      <alignment vertical="top" wrapText="1"/>
      <protection/>
    </xf>
    <xf numFmtId="0" fontId="0" fillId="32" borderId="22" xfId="66" applyFont="1" applyFill="1" applyBorder="1" applyAlignment="1">
      <alignment vertical="top" wrapText="1"/>
      <protection/>
    </xf>
    <xf numFmtId="0" fontId="0" fillId="32" borderId="0" xfId="66" applyFont="1" applyFill="1" applyBorder="1" applyAlignment="1">
      <alignment vertical="top" wrapText="1"/>
      <protection/>
    </xf>
    <xf numFmtId="0" fontId="0" fillId="32" borderId="18" xfId="66" applyFont="1" applyFill="1" applyBorder="1" applyAlignment="1">
      <alignment vertical="top" wrapText="1"/>
      <protection/>
    </xf>
    <xf numFmtId="0" fontId="0" fillId="32" borderId="15" xfId="66" applyFont="1" applyFill="1" applyBorder="1" applyAlignment="1">
      <alignment vertical="top" wrapText="1"/>
      <protection/>
    </xf>
    <xf numFmtId="0" fontId="0" fillId="32" borderId="19" xfId="66" applyFont="1" applyFill="1" applyBorder="1" applyAlignment="1">
      <alignment vertical="top" wrapText="1"/>
      <protection/>
    </xf>
    <xf numFmtId="0" fontId="0" fillId="32" borderId="15" xfId="66" applyFont="1" applyFill="1" applyBorder="1" applyAlignment="1">
      <alignment vertical="center"/>
      <protection/>
    </xf>
    <xf numFmtId="0" fontId="0" fillId="32" borderId="19" xfId="66" applyFont="1" applyFill="1" applyBorder="1" applyAlignment="1">
      <alignment vertical="center"/>
      <protection/>
    </xf>
    <xf numFmtId="0" fontId="0" fillId="32" borderId="21" xfId="66" applyFont="1" applyFill="1" applyBorder="1" applyAlignment="1">
      <alignment vertical="top"/>
      <protection/>
    </xf>
    <xf numFmtId="0" fontId="0" fillId="32" borderId="22" xfId="66" applyFont="1" applyFill="1" applyBorder="1" applyAlignment="1">
      <alignment vertical="top"/>
      <protection/>
    </xf>
    <xf numFmtId="0" fontId="0" fillId="32" borderId="0" xfId="66" applyFont="1" applyFill="1" applyBorder="1" applyAlignment="1">
      <alignment vertical="top"/>
      <protection/>
    </xf>
    <xf numFmtId="0" fontId="0" fillId="32" borderId="18" xfId="66" applyFont="1" applyFill="1" applyBorder="1" applyAlignment="1">
      <alignment vertical="top"/>
      <protection/>
    </xf>
    <xf numFmtId="0" fontId="3" fillId="32" borderId="37" xfId="66" applyFont="1" applyFill="1" applyBorder="1" applyAlignment="1">
      <alignment horizontal="center" vertical="center"/>
      <protection/>
    </xf>
    <xf numFmtId="0" fontId="0" fillId="32" borderId="12" xfId="65" applyFill="1" applyBorder="1" applyAlignment="1">
      <alignment horizontal="center" vertical="center"/>
      <protection/>
    </xf>
    <xf numFmtId="0" fontId="3" fillId="32" borderId="12" xfId="66" applyFont="1" applyFill="1" applyBorder="1" applyAlignment="1">
      <alignment horizontal="center" vertical="center"/>
      <protection/>
    </xf>
    <xf numFmtId="0" fontId="0" fillId="32" borderId="13" xfId="65" applyFill="1" applyBorder="1" applyAlignment="1">
      <alignment horizontal="center" vertical="center"/>
      <protection/>
    </xf>
    <xf numFmtId="0" fontId="0" fillId="32" borderId="0" xfId="66" applyFont="1" applyFill="1" applyBorder="1" applyAlignment="1">
      <alignment vertical="center" wrapText="1"/>
      <protection/>
    </xf>
    <xf numFmtId="0" fontId="0" fillId="32" borderId="18" xfId="66" applyFont="1" applyFill="1" applyBorder="1" applyAlignment="1">
      <alignment vertical="center"/>
      <protection/>
    </xf>
    <xf numFmtId="0" fontId="0" fillId="32" borderId="0" xfId="66" applyFont="1" applyFill="1" applyAlignment="1">
      <alignment vertical="top" wrapText="1"/>
      <protection/>
    </xf>
    <xf numFmtId="0" fontId="0" fillId="32" borderId="0" xfId="66" applyFont="1" applyFill="1" applyBorder="1" applyAlignment="1">
      <alignment vertical="center" wrapText="1"/>
      <protection/>
    </xf>
    <xf numFmtId="0" fontId="0" fillId="32" borderId="18" xfId="66" applyFont="1" applyFill="1" applyBorder="1" applyAlignment="1">
      <alignment vertical="center" wrapText="1"/>
      <protection/>
    </xf>
    <xf numFmtId="0" fontId="0" fillId="32" borderId="0" xfId="66" applyFont="1" applyFill="1" applyAlignment="1">
      <alignment vertical="center" wrapText="1"/>
      <protection/>
    </xf>
    <xf numFmtId="0" fontId="0" fillId="32" borderId="120" xfId="66" applyFont="1" applyFill="1" applyBorder="1" applyAlignment="1">
      <alignment vertical="center" wrapText="1"/>
      <protection/>
    </xf>
    <xf numFmtId="0" fontId="0" fillId="32" borderId="0" xfId="66" applyFont="1" applyFill="1" applyAlignment="1">
      <alignment horizontal="right" vertical="center"/>
      <protection/>
    </xf>
    <xf numFmtId="0" fontId="8" fillId="32" borderId="36" xfId="66" applyFont="1" applyFill="1" applyBorder="1" applyAlignment="1">
      <alignment vertical="center" wrapText="1"/>
      <protection/>
    </xf>
    <xf numFmtId="0" fontId="0" fillId="32" borderId="21" xfId="65" applyFill="1" applyBorder="1" applyAlignment="1">
      <alignment vertical="center" wrapText="1"/>
      <protection/>
    </xf>
    <xf numFmtId="0" fontId="0" fillId="32" borderId="23" xfId="65" applyFill="1" applyBorder="1" applyAlignment="1">
      <alignment vertical="center" wrapText="1"/>
      <protection/>
    </xf>
    <xf numFmtId="0" fontId="0" fillId="32" borderId="24" xfId="65" applyFill="1" applyBorder="1" applyAlignment="1">
      <alignment vertical="center" wrapText="1"/>
      <protection/>
    </xf>
    <xf numFmtId="0" fontId="0" fillId="32" borderId="0" xfId="65" applyFill="1" applyBorder="1" applyAlignment="1">
      <alignment vertical="center" wrapText="1"/>
      <protection/>
    </xf>
    <xf numFmtId="0" fontId="0" fillId="32" borderId="14" xfId="65" applyFill="1" applyBorder="1" applyAlignment="1">
      <alignment vertical="center" wrapText="1"/>
      <protection/>
    </xf>
    <xf numFmtId="0" fontId="0" fillId="32" borderId="36" xfId="66" applyFont="1" applyFill="1" applyBorder="1" applyAlignment="1">
      <alignment horizontal="center" vertical="center" wrapText="1"/>
      <protection/>
    </xf>
    <xf numFmtId="0" fontId="0" fillId="32" borderId="21" xfId="66" applyFont="1" applyFill="1" applyBorder="1" applyAlignment="1">
      <alignment horizontal="center" vertical="center" wrapText="1"/>
      <protection/>
    </xf>
    <xf numFmtId="0" fontId="0" fillId="32" borderId="23" xfId="66" applyFont="1" applyFill="1" applyBorder="1" applyAlignment="1">
      <alignment horizontal="center" vertical="center" wrapText="1"/>
      <protection/>
    </xf>
    <xf numFmtId="0" fontId="0" fillId="32" borderId="25" xfId="66" applyFont="1" applyFill="1" applyBorder="1" applyAlignment="1">
      <alignment horizontal="center" vertical="center" wrapText="1"/>
      <protection/>
    </xf>
    <xf numFmtId="0" fontId="0" fillId="32" borderId="15" xfId="66" applyFont="1" applyFill="1" applyBorder="1" applyAlignment="1">
      <alignment horizontal="center" vertical="center" wrapText="1"/>
      <protection/>
    </xf>
    <xf numFmtId="0" fontId="0" fillId="32" borderId="16" xfId="66" applyFont="1" applyFill="1" applyBorder="1" applyAlignment="1">
      <alignment horizontal="center" vertical="center" wrapText="1"/>
      <protection/>
    </xf>
    <xf numFmtId="49" fontId="0" fillId="32" borderId="0" xfId="66" applyNumberFormat="1" applyFill="1" applyAlignment="1">
      <alignment horizontal="center" vertical="center"/>
      <protection/>
    </xf>
    <xf numFmtId="0" fontId="0" fillId="32" borderId="0" xfId="66" applyFill="1" applyAlignment="1">
      <alignment horizontal="center" vertical="center"/>
      <protection/>
    </xf>
    <xf numFmtId="0" fontId="34" fillId="0" borderId="15" xfId="66" applyNumberFormat="1" applyFont="1" applyFill="1" applyBorder="1" applyAlignment="1">
      <alignment horizontal="center" vertical="center"/>
      <protection/>
    </xf>
    <xf numFmtId="177" fontId="0" fillId="0" borderId="15" xfId="66" applyNumberFormat="1" applyFont="1" applyFill="1" applyBorder="1" applyAlignment="1">
      <alignment horizontal="left" vertical="center"/>
      <protection/>
    </xf>
    <xf numFmtId="177" fontId="0" fillId="0" borderId="15" xfId="66" applyNumberFormat="1" applyFont="1" applyFill="1" applyBorder="1" applyAlignment="1">
      <alignment horizontal="left" vertical="center"/>
      <protection/>
    </xf>
    <xf numFmtId="0" fontId="0" fillId="0" borderId="0" xfId="66" applyFont="1" applyFill="1" applyBorder="1" applyAlignment="1">
      <alignment horizontal="center" vertical="center"/>
      <protection/>
    </xf>
    <xf numFmtId="49" fontId="0" fillId="32" borderId="15" xfId="66" applyNumberFormat="1" applyFont="1" applyFill="1" applyBorder="1" applyAlignment="1">
      <alignment horizontal="center" vertical="center"/>
      <protection/>
    </xf>
    <xf numFmtId="0" fontId="0" fillId="32" borderId="15" xfId="66" applyFont="1" applyFill="1" applyBorder="1" applyAlignment="1">
      <alignment horizontal="center" vertical="center"/>
      <protection/>
    </xf>
    <xf numFmtId="178" fontId="0" fillId="32" borderId="0" xfId="66" applyNumberFormat="1" applyFont="1" applyFill="1" applyBorder="1" applyAlignment="1">
      <alignment vertical="center"/>
      <protection/>
    </xf>
    <xf numFmtId="0" fontId="0" fillId="32" borderId="0" xfId="65" applyFill="1" applyBorder="1" applyAlignment="1">
      <alignment vertical="center"/>
      <protection/>
    </xf>
    <xf numFmtId="58" fontId="0" fillId="32" borderId="0" xfId="66" applyNumberFormat="1" applyFont="1" applyFill="1" applyBorder="1" applyAlignment="1">
      <alignment vertical="center"/>
      <protection/>
    </xf>
    <xf numFmtId="0" fontId="8" fillId="32" borderId="36" xfId="66" applyFont="1" applyFill="1" applyBorder="1" applyAlignment="1">
      <alignment horizontal="center" vertical="center"/>
      <protection/>
    </xf>
    <xf numFmtId="0" fontId="8" fillId="32" borderId="21" xfId="65" applyFont="1" applyFill="1" applyBorder="1" applyAlignment="1">
      <alignment horizontal="center" vertical="center"/>
      <protection/>
    </xf>
    <xf numFmtId="0" fontId="8" fillId="32" borderId="23" xfId="65" applyFont="1" applyFill="1" applyBorder="1" applyAlignment="1">
      <alignment horizontal="center" vertical="center"/>
      <protection/>
    </xf>
    <xf numFmtId="0" fontId="8" fillId="32" borderId="25" xfId="65" applyFont="1" applyFill="1" applyBorder="1" applyAlignment="1">
      <alignment horizontal="center" vertical="center"/>
      <protection/>
    </xf>
    <xf numFmtId="0" fontId="8" fillId="32" borderId="15" xfId="65" applyFont="1" applyFill="1" applyBorder="1" applyAlignment="1">
      <alignment horizontal="center" vertical="center"/>
      <protection/>
    </xf>
    <xf numFmtId="0" fontId="8" fillId="32" borderId="16" xfId="65" applyFont="1" applyFill="1" applyBorder="1" applyAlignment="1">
      <alignment horizontal="center" vertical="center"/>
      <protection/>
    </xf>
    <xf numFmtId="0" fontId="0" fillId="32" borderId="21" xfId="65" applyFont="1" applyFill="1" applyBorder="1" applyAlignment="1">
      <alignment vertical="center" wrapText="1"/>
      <protection/>
    </xf>
    <xf numFmtId="0" fontId="0" fillId="32" borderId="0" xfId="65" applyFill="1" applyAlignment="1">
      <alignment vertical="center" wrapText="1"/>
      <protection/>
    </xf>
    <xf numFmtId="0" fontId="0" fillId="32" borderId="22" xfId="65" applyFill="1" applyBorder="1" applyAlignment="1">
      <alignment vertical="center" wrapText="1"/>
      <protection/>
    </xf>
    <xf numFmtId="0" fontId="0" fillId="32" borderId="18" xfId="65" applyFill="1" applyBorder="1" applyAlignment="1">
      <alignment vertical="center" wrapText="1"/>
      <protection/>
    </xf>
    <xf numFmtId="0" fontId="0" fillId="32" borderId="0" xfId="66" applyFill="1" applyAlignment="1">
      <alignment vertical="center"/>
      <protection/>
    </xf>
    <xf numFmtId="0" fontId="0" fillId="32" borderId="18" xfId="66" applyFill="1" applyBorder="1" applyAlignment="1">
      <alignment vertical="center"/>
      <protection/>
    </xf>
    <xf numFmtId="0" fontId="33" fillId="32" borderId="0" xfId="64" applyFont="1" applyFill="1" applyBorder="1" applyAlignment="1">
      <alignment horizontal="left" wrapText="1"/>
      <protection/>
    </xf>
    <xf numFmtId="0" fontId="33" fillId="32" borderId="33" xfId="64" applyFont="1" applyFill="1" applyBorder="1" applyAlignment="1">
      <alignment horizontal="left" wrapText="1"/>
      <protection/>
    </xf>
    <xf numFmtId="0" fontId="0" fillId="32" borderId="0" xfId="66" applyFont="1" applyFill="1" applyAlignment="1">
      <alignment horizontal="left" vertical="top" wrapText="1"/>
      <protection/>
    </xf>
    <xf numFmtId="0" fontId="0" fillId="32" borderId="18" xfId="66" applyFont="1" applyFill="1" applyBorder="1" applyAlignment="1">
      <alignment horizontal="left" vertical="top" wrapText="1"/>
      <protection/>
    </xf>
    <xf numFmtId="0" fontId="0" fillId="32" borderId="0" xfId="66" applyFont="1" applyFill="1" applyBorder="1" applyAlignment="1">
      <alignment horizontal="left" vertical="top" wrapText="1"/>
      <protection/>
    </xf>
    <xf numFmtId="0" fontId="0" fillId="32" borderId="21" xfId="66" applyFont="1" applyFill="1" applyBorder="1" applyAlignment="1">
      <alignment horizontal="left" vertical="top" wrapText="1"/>
      <protection/>
    </xf>
    <xf numFmtId="0" fontId="0" fillId="32" borderId="22" xfId="66" applyFont="1" applyFill="1" applyBorder="1" applyAlignment="1">
      <alignment horizontal="left" vertical="top" wrapText="1"/>
      <protection/>
    </xf>
    <xf numFmtId="0" fontId="32" fillId="32" borderId="0" xfId="66" applyFont="1" applyFill="1" applyBorder="1" applyAlignment="1">
      <alignment horizontal="left" vertical="center"/>
      <protection/>
    </xf>
    <xf numFmtId="0" fontId="0" fillId="32" borderId="0" xfId="65" applyFill="1" applyAlignment="1">
      <alignment vertical="center"/>
      <protection/>
    </xf>
    <xf numFmtId="0" fontId="0" fillId="32" borderId="0" xfId="65" applyFont="1" applyFill="1" applyBorder="1" applyAlignment="1">
      <alignment horizontal="left" vertical="top" wrapText="1"/>
      <protection/>
    </xf>
    <xf numFmtId="0" fontId="0" fillId="32" borderId="14" xfId="65" applyFont="1" applyFill="1" applyBorder="1" applyAlignment="1">
      <alignment horizontal="left" vertical="top" wrapText="1"/>
      <protection/>
    </xf>
    <xf numFmtId="0" fontId="0" fillId="32" borderId="15" xfId="65" applyFont="1" applyFill="1" applyBorder="1" applyAlignment="1">
      <alignment horizontal="left" vertical="top" wrapText="1"/>
      <protection/>
    </xf>
    <xf numFmtId="0" fontId="0" fillId="32" borderId="16" xfId="65" applyFont="1" applyFill="1" applyBorder="1" applyAlignment="1">
      <alignment horizontal="left" vertical="top" wrapText="1"/>
      <protection/>
    </xf>
    <xf numFmtId="0" fontId="10" fillId="0" borderId="15" xfId="66" applyFont="1" applyFill="1" applyBorder="1" applyAlignment="1">
      <alignment horizontal="center" vertical="center"/>
      <protection/>
    </xf>
    <xf numFmtId="0" fontId="10" fillId="32" borderId="15" xfId="66" applyFont="1" applyFill="1" applyBorder="1" applyAlignment="1">
      <alignment horizontal="center" vertical="center"/>
      <protection/>
    </xf>
    <xf numFmtId="0" fontId="10" fillId="32" borderId="15" xfId="66" applyFont="1" applyFill="1" applyBorder="1" applyAlignment="1">
      <alignment horizontal="left" vertical="center"/>
      <protection/>
    </xf>
    <xf numFmtId="49" fontId="42" fillId="0" borderId="15" xfId="66" applyNumberFormat="1" applyFont="1" applyFill="1" applyBorder="1" applyAlignment="1">
      <alignment horizontal="left" vertical="center"/>
      <protection/>
    </xf>
    <xf numFmtId="0" fontId="42" fillId="0" borderId="15" xfId="66" applyNumberFormat="1" applyFont="1" applyFill="1" applyBorder="1" applyAlignment="1">
      <alignment horizontal="left" vertical="center"/>
      <protection/>
    </xf>
    <xf numFmtId="0" fontId="5" fillId="32" borderId="10" xfId="66" applyFont="1" applyFill="1" applyBorder="1" applyAlignment="1">
      <alignment horizontal="center" vertical="center" wrapText="1"/>
      <protection/>
    </xf>
    <xf numFmtId="0" fontId="5" fillId="32" borderId="17" xfId="66" applyFont="1" applyFill="1" applyBorder="1" applyAlignment="1">
      <alignment horizontal="center" vertical="center" wrapText="1"/>
      <protection/>
    </xf>
    <xf numFmtId="0" fontId="5" fillId="32" borderId="11" xfId="66" applyFont="1" applyFill="1" applyBorder="1" applyAlignment="1">
      <alignment horizontal="center" vertical="center" wrapText="1"/>
      <protection/>
    </xf>
    <xf numFmtId="0" fontId="11" fillId="32" borderId="33" xfId="66" applyFont="1" applyFill="1" applyBorder="1" applyAlignment="1">
      <alignment vertical="center"/>
      <protection/>
    </xf>
    <xf numFmtId="0" fontId="0" fillId="32" borderId="33" xfId="65" applyFill="1" applyBorder="1" applyAlignment="1">
      <alignment vertical="center"/>
      <protection/>
    </xf>
    <xf numFmtId="0" fontId="0" fillId="32" borderId="21" xfId="66" applyFont="1" applyFill="1" applyBorder="1" applyAlignment="1">
      <alignment vertical="center" wrapText="1"/>
      <protection/>
    </xf>
    <xf numFmtId="0" fontId="0" fillId="32" borderId="22" xfId="66" applyFont="1" applyFill="1" applyBorder="1" applyAlignment="1">
      <alignment vertical="center" wrapText="1"/>
      <protection/>
    </xf>
    <xf numFmtId="0" fontId="0" fillId="32" borderId="26" xfId="66" applyFont="1" applyFill="1" applyBorder="1" applyAlignment="1">
      <alignment vertical="center" wrapText="1"/>
      <protection/>
    </xf>
    <xf numFmtId="0" fontId="0" fillId="32" borderId="27" xfId="65" applyFill="1" applyBorder="1" applyAlignment="1">
      <alignment vertical="center" wrapText="1"/>
      <protection/>
    </xf>
    <xf numFmtId="0" fontId="0" fillId="32" borderId="29" xfId="65" applyFill="1" applyBorder="1" applyAlignment="1">
      <alignment vertical="center" wrapText="1"/>
      <protection/>
    </xf>
    <xf numFmtId="0" fontId="0" fillId="32" borderId="30" xfId="65" applyFill="1" applyBorder="1" applyAlignment="1">
      <alignment vertical="center" wrapText="1"/>
      <protection/>
    </xf>
    <xf numFmtId="0" fontId="0" fillId="32" borderId="31" xfId="65" applyFill="1" applyBorder="1" applyAlignment="1">
      <alignment vertical="center" wrapText="1"/>
      <protection/>
    </xf>
    <xf numFmtId="0" fontId="0" fillId="32" borderId="32" xfId="65" applyFill="1" applyBorder="1" applyAlignment="1">
      <alignment vertical="center" wrapText="1"/>
      <protection/>
    </xf>
    <xf numFmtId="0" fontId="0" fillId="32" borderId="27" xfId="65" applyFill="1" applyBorder="1" applyAlignment="1">
      <alignment vertical="center"/>
      <protection/>
    </xf>
    <xf numFmtId="0" fontId="0" fillId="32" borderId="29" xfId="65" applyFill="1" applyBorder="1" applyAlignment="1">
      <alignment vertical="center"/>
      <protection/>
    </xf>
    <xf numFmtId="0" fontId="0" fillId="32" borderId="30" xfId="65" applyFill="1" applyBorder="1" applyAlignment="1">
      <alignment vertical="center"/>
      <protection/>
    </xf>
    <xf numFmtId="0" fontId="0" fillId="32" borderId="31" xfId="65" applyFill="1" applyBorder="1" applyAlignment="1">
      <alignment vertical="center"/>
      <protection/>
    </xf>
    <xf numFmtId="0" fontId="0" fillId="32" borderId="32" xfId="65" applyFill="1" applyBorder="1" applyAlignment="1">
      <alignment vertical="center"/>
      <protection/>
    </xf>
    <xf numFmtId="0" fontId="13" fillId="0" borderId="37" xfId="61" applyFont="1" applyFill="1" applyBorder="1" applyAlignment="1">
      <alignment horizontal="center" vertical="center"/>
      <protection/>
    </xf>
    <xf numFmtId="0" fontId="13" fillId="0" borderId="12" xfId="61" applyFont="1" applyFill="1" applyBorder="1" applyAlignment="1">
      <alignment horizontal="center" vertical="center"/>
      <protection/>
    </xf>
    <xf numFmtId="0" fontId="13" fillId="0" borderId="13" xfId="61" applyFont="1" applyFill="1" applyBorder="1" applyAlignment="1">
      <alignment horizontal="center" vertical="center"/>
      <protection/>
    </xf>
    <xf numFmtId="0" fontId="13" fillId="0" borderId="36" xfId="61" applyFont="1" applyFill="1" applyBorder="1" applyAlignment="1">
      <alignment horizontal="left" vertical="top"/>
      <protection/>
    </xf>
    <xf numFmtId="0" fontId="13" fillId="0" borderId="21" xfId="61" applyFont="1" applyFill="1" applyBorder="1" applyAlignment="1">
      <alignment horizontal="left" vertical="top"/>
      <protection/>
    </xf>
    <xf numFmtId="0" fontId="13" fillId="0" borderId="23" xfId="61" applyFont="1" applyFill="1" applyBorder="1" applyAlignment="1">
      <alignment horizontal="left" vertical="top"/>
      <protection/>
    </xf>
    <xf numFmtId="0" fontId="13" fillId="0" borderId="24" xfId="61" applyFont="1" applyFill="1" applyBorder="1" applyAlignment="1">
      <alignment horizontal="left" vertical="top"/>
      <protection/>
    </xf>
    <xf numFmtId="0" fontId="13" fillId="0" borderId="0" xfId="61" applyFont="1" applyFill="1" applyBorder="1" applyAlignment="1">
      <alignment horizontal="left" vertical="top"/>
      <protection/>
    </xf>
    <xf numFmtId="0" fontId="13" fillId="0" borderId="14" xfId="61" applyFont="1" applyFill="1" applyBorder="1" applyAlignment="1">
      <alignment horizontal="left" vertical="top"/>
      <protection/>
    </xf>
    <xf numFmtId="0" fontId="13" fillId="0" borderId="25" xfId="61" applyFont="1" applyFill="1" applyBorder="1" applyAlignment="1">
      <alignment horizontal="left" vertical="top"/>
      <protection/>
    </xf>
    <xf numFmtId="0" fontId="13" fillId="0" borderId="15" xfId="61" applyFont="1" applyFill="1" applyBorder="1" applyAlignment="1">
      <alignment horizontal="left" vertical="top"/>
      <protection/>
    </xf>
    <xf numFmtId="0" fontId="13" fillId="0" borderId="16" xfId="61" applyFont="1" applyFill="1" applyBorder="1" applyAlignment="1">
      <alignment horizontal="left" vertical="top"/>
      <protection/>
    </xf>
    <xf numFmtId="0" fontId="13" fillId="0" borderId="24" xfId="61" applyFont="1" applyFill="1" applyBorder="1" applyAlignment="1">
      <alignment horizontal="left" vertical="top" wrapText="1"/>
      <protection/>
    </xf>
    <xf numFmtId="0" fontId="13" fillId="0" borderId="0" xfId="61" applyFont="1" applyFill="1" applyBorder="1" applyAlignment="1">
      <alignment horizontal="left" vertical="top" wrapText="1"/>
      <protection/>
    </xf>
    <xf numFmtId="0" fontId="13" fillId="0" borderId="14" xfId="61" applyFont="1" applyFill="1" applyBorder="1" applyAlignment="1">
      <alignment horizontal="left" vertical="top" wrapText="1"/>
      <protection/>
    </xf>
    <xf numFmtId="0" fontId="13" fillId="0" borderId="25" xfId="61" applyFont="1" applyFill="1" applyBorder="1" applyAlignment="1">
      <alignment horizontal="left" vertical="top" wrapText="1"/>
      <protection/>
    </xf>
    <xf numFmtId="0" fontId="13" fillId="0" borderId="15" xfId="61" applyFont="1" applyFill="1" applyBorder="1" applyAlignment="1">
      <alignment horizontal="left" vertical="top" wrapText="1"/>
      <protection/>
    </xf>
    <xf numFmtId="0" fontId="13" fillId="0" borderId="16" xfId="61" applyFont="1" applyFill="1" applyBorder="1" applyAlignment="1">
      <alignment horizontal="left" vertical="top" wrapText="1"/>
      <protection/>
    </xf>
    <xf numFmtId="0" fontId="13" fillId="0" borderId="36" xfId="61" applyFont="1" applyFill="1" applyBorder="1" applyAlignment="1">
      <alignment horizontal="center" vertical="center"/>
      <protection/>
    </xf>
    <xf numFmtId="0" fontId="13" fillId="35" borderId="0" xfId="61" applyFont="1" applyFill="1" applyBorder="1" applyAlignment="1">
      <alignment horizontal="left" vertical="center"/>
      <protection/>
    </xf>
    <xf numFmtId="0" fontId="13" fillId="27" borderId="0" xfId="61" applyFont="1" applyFill="1" applyAlignment="1">
      <alignment horizontal="left" vertical="center"/>
      <protection/>
    </xf>
    <xf numFmtId="0" fontId="13" fillId="27" borderId="0" xfId="61" applyFont="1" applyFill="1" applyBorder="1" applyAlignment="1">
      <alignment horizontal="center" vertical="center"/>
      <protection/>
    </xf>
    <xf numFmtId="0" fontId="13" fillId="27" borderId="0" xfId="61" applyFont="1" applyFill="1" applyBorder="1" applyAlignment="1">
      <alignment horizontal="left" vertical="top"/>
      <protection/>
    </xf>
    <xf numFmtId="0" fontId="13" fillId="35" borderId="0" xfId="61" applyFont="1" applyFill="1" applyAlignment="1">
      <alignment horizontal="center" vertical="center"/>
      <protection/>
    </xf>
    <xf numFmtId="0" fontId="13" fillId="27" borderId="0" xfId="61" applyFont="1" applyFill="1" applyBorder="1" applyAlignment="1">
      <alignment horizontal="left" vertical="center"/>
      <protection/>
    </xf>
    <xf numFmtId="0" fontId="13" fillId="0" borderId="0" xfId="61" applyFont="1" applyFill="1" applyBorder="1" applyAlignment="1">
      <alignment horizontal="left" vertical="center"/>
      <protection/>
    </xf>
    <xf numFmtId="0" fontId="13" fillId="0" borderId="36"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36" xfId="61" applyFont="1" applyBorder="1" applyAlignment="1">
      <alignment horizontal="center" vertical="center" wrapText="1"/>
      <protection/>
    </xf>
    <xf numFmtId="0" fontId="13" fillId="0" borderId="21" xfId="61" applyFont="1" applyBorder="1" applyAlignment="1">
      <alignment horizontal="center" vertical="center" wrapText="1"/>
      <protection/>
    </xf>
    <xf numFmtId="0" fontId="13" fillId="0" borderId="24"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3" fillId="0" borderId="25" xfId="61" applyFont="1" applyBorder="1" applyAlignment="1">
      <alignment horizontal="center" vertical="center" wrapText="1"/>
      <protection/>
    </xf>
    <xf numFmtId="0" fontId="13" fillId="0" borderId="15" xfId="61" applyFont="1" applyBorder="1" applyAlignment="1">
      <alignment horizontal="center" vertical="center" wrapText="1"/>
      <protection/>
    </xf>
    <xf numFmtId="0" fontId="13" fillId="33" borderId="51" xfId="61" applyFont="1" applyFill="1" applyBorder="1" applyAlignment="1">
      <alignment horizontal="center" vertical="top" wrapText="1"/>
      <protection/>
    </xf>
    <xf numFmtId="0" fontId="13" fillId="33" borderId="50" xfId="61" applyFont="1" applyFill="1" applyBorder="1" applyAlignment="1">
      <alignment horizontal="center" vertical="top" wrapText="1"/>
      <protection/>
    </xf>
    <xf numFmtId="0" fontId="13" fillId="33" borderId="54" xfId="61" applyFont="1" applyFill="1" applyBorder="1" applyAlignment="1">
      <alignment horizontal="center" vertical="top" wrapText="1"/>
      <protection/>
    </xf>
    <xf numFmtId="0" fontId="13" fillId="33" borderId="24" xfId="61" applyFont="1" applyFill="1" applyBorder="1" applyAlignment="1">
      <alignment horizontal="center" vertical="top" wrapText="1"/>
      <protection/>
    </xf>
    <xf numFmtId="0" fontId="13" fillId="33" borderId="0" xfId="61" applyFont="1" applyFill="1" applyBorder="1" applyAlignment="1">
      <alignment horizontal="center" vertical="top" wrapText="1"/>
      <protection/>
    </xf>
    <xf numFmtId="0" fontId="13" fillId="33" borderId="14" xfId="61" applyFont="1" applyFill="1" applyBorder="1" applyAlignment="1">
      <alignment horizontal="center" vertical="top" wrapText="1"/>
      <protection/>
    </xf>
    <xf numFmtId="0" fontId="13" fillId="33" borderId="25" xfId="61" applyFont="1" applyFill="1" applyBorder="1" applyAlignment="1">
      <alignment horizontal="center" vertical="top" wrapText="1"/>
      <protection/>
    </xf>
    <xf numFmtId="0" fontId="13" fillId="33" borderId="15" xfId="61" applyFont="1" applyFill="1" applyBorder="1" applyAlignment="1">
      <alignment horizontal="center" vertical="top" wrapText="1"/>
      <protection/>
    </xf>
    <xf numFmtId="0" fontId="13" fillId="33" borderId="16" xfId="61" applyFont="1" applyFill="1" applyBorder="1" applyAlignment="1">
      <alignment horizontal="center" vertical="top" wrapText="1"/>
      <protection/>
    </xf>
    <xf numFmtId="0" fontId="13" fillId="33" borderId="36" xfId="61" applyFont="1" applyFill="1" applyBorder="1" applyAlignment="1">
      <alignment horizontal="center" vertical="top" wrapText="1"/>
      <protection/>
    </xf>
    <xf numFmtId="0" fontId="13" fillId="33" borderId="21" xfId="61" applyFont="1" applyFill="1" applyBorder="1" applyAlignment="1">
      <alignment horizontal="center" vertical="top" wrapText="1"/>
      <protection/>
    </xf>
    <xf numFmtId="0" fontId="13" fillId="33" borderId="23" xfId="61" applyFont="1" applyFill="1" applyBorder="1" applyAlignment="1">
      <alignment horizontal="center" vertical="top" wrapText="1"/>
      <protection/>
    </xf>
    <xf numFmtId="0" fontId="13" fillId="33" borderId="52" xfId="61" applyFont="1" applyFill="1" applyBorder="1" applyAlignment="1">
      <alignment horizontal="center" vertical="top" wrapText="1"/>
      <protection/>
    </xf>
    <xf numFmtId="0" fontId="13" fillId="33" borderId="53" xfId="61" applyFont="1" applyFill="1" applyBorder="1" applyAlignment="1">
      <alignment horizontal="center" vertical="top" wrapText="1"/>
      <protection/>
    </xf>
    <xf numFmtId="0" fontId="13" fillId="33" borderId="55" xfId="61" applyFont="1" applyFill="1" applyBorder="1" applyAlignment="1">
      <alignment horizontal="center" vertical="top" wrapText="1"/>
      <protection/>
    </xf>
    <xf numFmtId="0" fontId="13" fillId="0" borderId="37" xfId="61" applyFont="1" applyFill="1" applyBorder="1" applyAlignment="1">
      <alignment horizontal="left" vertical="top" wrapText="1"/>
      <protection/>
    </xf>
    <xf numFmtId="0" fontId="13" fillId="0" borderId="12" xfId="61" applyFont="1" applyFill="1" applyBorder="1" applyAlignment="1">
      <alignment horizontal="left" vertical="top" wrapText="1"/>
      <protection/>
    </xf>
    <xf numFmtId="0" fontId="13" fillId="0" borderId="13" xfId="61" applyFont="1" applyFill="1" applyBorder="1" applyAlignment="1">
      <alignment horizontal="left" vertical="top" wrapText="1"/>
      <protection/>
    </xf>
    <xf numFmtId="0" fontId="13" fillId="0" borderId="21" xfId="61" applyFont="1" applyFill="1" applyBorder="1" applyAlignment="1">
      <alignment horizontal="center" vertical="top" wrapText="1"/>
      <protection/>
    </xf>
    <xf numFmtId="0" fontId="13" fillId="0" borderId="23" xfId="61" applyFont="1" applyFill="1" applyBorder="1" applyAlignment="1">
      <alignment horizontal="center" vertical="top" wrapText="1"/>
      <protection/>
    </xf>
    <xf numFmtId="0" fontId="13" fillId="0" borderId="51"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4" xfId="61" applyFont="1" applyBorder="1" applyAlignment="1">
      <alignment horizontal="center" vertical="center"/>
      <protection/>
    </xf>
    <xf numFmtId="0" fontId="16" fillId="0" borderId="36" xfId="61" applyFont="1" applyBorder="1" applyAlignment="1">
      <alignment horizontal="center" vertical="center"/>
      <protection/>
    </xf>
    <xf numFmtId="0" fontId="16" fillId="0" borderId="21"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52" xfId="61" applyFont="1" applyBorder="1" applyAlignment="1">
      <alignment horizontal="center" vertical="center"/>
      <protection/>
    </xf>
    <xf numFmtId="0" fontId="16" fillId="0" borderId="53" xfId="61" applyFont="1" applyBorder="1" applyAlignment="1">
      <alignment horizontal="center" vertical="center"/>
      <protection/>
    </xf>
    <xf numFmtId="0" fontId="16" fillId="0" borderId="55" xfId="61" applyFont="1" applyBorder="1" applyAlignment="1">
      <alignment horizontal="center" vertical="center"/>
      <protection/>
    </xf>
    <xf numFmtId="0" fontId="13" fillId="0" borderId="51"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54" xfId="61" applyFont="1" applyFill="1" applyBorder="1" applyAlignment="1">
      <alignment horizontal="center" vertical="center"/>
      <protection/>
    </xf>
    <xf numFmtId="0" fontId="13" fillId="0" borderId="24" xfId="61" applyFont="1" applyFill="1" applyBorder="1" applyAlignment="1">
      <alignment horizontal="center" vertical="center"/>
      <protection/>
    </xf>
    <xf numFmtId="0" fontId="13" fillId="0" borderId="14" xfId="61" applyFont="1" applyFill="1" applyBorder="1" applyAlignment="1">
      <alignment horizontal="center" vertical="center"/>
      <protection/>
    </xf>
    <xf numFmtId="0" fontId="13" fillId="0" borderId="25" xfId="61" applyFont="1" applyFill="1" applyBorder="1" applyAlignment="1">
      <alignment horizontal="center" vertical="center"/>
      <protection/>
    </xf>
    <xf numFmtId="0" fontId="13" fillId="0" borderId="15" xfId="61" applyFont="1" applyFill="1" applyBorder="1" applyAlignment="1">
      <alignment horizontal="center" vertical="center"/>
      <protection/>
    </xf>
    <xf numFmtId="0" fontId="13" fillId="0" borderId="16" xfId="61" applyFont="1" applyFill="1" applyBorder="1" applyAlignment="1">
      <alignment horizontal="center" vertical="center"/>
      <protection/>
    </xf>
    <xf numFmtId="0" fontId="13" fillId="0" borderId="24" xfId="61" applyFont="1" applyBorder="1" applyAlignment="1">
      <alignment vertical="center"/>
      <protection/>
    </xf>
    <xf numFmtId="0" fontId="13" fillId="0" borderId="0" xfId="61" applyFont="1" applyBorder="1" applyAlignment="1">
      <alignment vertical="center"/>
      <protection/>
    </xf>
    <xf numFmtId="0" fontId="13" fillId="0" borderId="14" xfId="61" applyFont="1" applyBorder="1" applyAlignment="1">
      <alignment vertical="center"/>
      <protection/>
    </xf>
    <xf numFmtId="0" fontId="13" fillId="0" borderId="52" xfId="61" applyFont="1" applyBorder="1" applyAlignment="1">
      <alignment horizontal="center" vertical="center"/>
      <protection/>
    </xf>
    <xf numFmtId="0" fontId="13" fillId="0" borderId="53" xfId="61" applyFont="1" applyBorder="1" applyAlignment="1">
      <alignment horizontal="center" vertical="center"/>
      <protection/>
    </xf>
    <xf numFmtId="0" fontId="13" fillId="0" borderId="55" xfId="61" applyFont="1" applyBorder="1" applyAlignment="1">
      <alignment horizontal="center" vertical="center"/>
      <protection/>
    </xf>
    <xf numFmtId="0" fontId="17" fillId="0" borderId="36" xfId="61" applyFont="1" applyBorder="1" applyAlignment="1">
      <alignment horizontal="center" vertical="center"/>
      <protection/>
    </xf>
    <xf numFmtId="0" fontId="17" fillId="0" borderId="23"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37" xfId="61" applyFont="1" applyBorder="1" applyAlignment="1">
      <alignment horizontal="center" vertical="center"/>
      <protection/>
    </xf>
    <xf numFmtId="0" fontId="17" fillId="0" borderId="13" xfId="61" applyFont="1" applyBorder="1" applyAlignment="1">
      <alignment horizontal="center" vertical="center"/>
      <protection/>
    </xf>
    <xf numFmtId="0" fontId="13" fillId="0" borderId="0" xfId="61" applyFont="1" applyFill="1" applyAlignment="1">
      <alignment horizontal="center" vertical="center"/>
      <protection/>
    </xf>
    <xf numFmtId="0" fontId="17" fillId="0" borderId="21" xfId="61" applyNumberFormat="1" applyFont="1" applyBorder="1" applyAlignment="1">
      <alignment horizontal="center" vertical="center"/>
      <protection/>
    </xf>
    <xf numFmtId="0" fontId="17" fillId="0" borderId="15" xfId="61" applyNumberFormat="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121" xfId="61" applyFont="1" applyBorder="1" applyAlignment="1">
      <alignment horizontal="center" vertical="center"/>
      <protection/>
    </xf>
    <xf numFmtId="0" fontId="13" fillId="0" borderId="122" xfId="61" applyFont="1" applyBorder="1" applyAlignment="1">
      <alignment horizontal="center" vertical="center"/>
      <protection/>
    </xf>
    <xf numFmtId="0" fontId="13" fillId="0" borderId="36" xfId="61" applyFont="1" applyFill="1" applyBorder="1" applyAlignment="1">
      <alignment horizontal="left" vertical="top" wrapText="1"/>
      <protection/>
    </xf>
    <xf numFmtId="0" fontId="13" fillId="0" borderId="21" xfId="61" applyFont="1" applyFill="1" applyBorder="1" applyAlignment="1">
      <alignment horizontal="left" vertical="top" wrapText="1"/>
      <protection/>
    </xf>
    <xf numFmtId="0" fontId="13" fillId="0" borderId="23" xfId="61" applyFont="1" applyFill="1" applyBorder="1" applyAlignment="1">
      <alignment horizontal="left" vertical="top" wrapText="1"/>
      <protection/>
    </xf>
    <xf numFmtId="0" fontId="13" fillId="0" borderId="0" xfId="61" applyFont="1" applyFill="1" applyBorder="1" applyAlignment="1">
      <alignment horizontal="center" vertical="top" wrapText="1"/>
      <protection/>
    </xf>
    <xf numFmtId="0" fontId="13" fillId="0" borderId="14" xfId="61" applyFont="1" applyFill="1" applyBorder="1" applyAlignment="1">
      <alignment horizontal="center" vertical="top" wrapText="1"/>
      <protection/>
    </xf>
    <xf numFmtId="0" fontId="13" fillId="0" borderId="12" xfId="61" applyFont="1" applyFill="1" applyBorder="1" applyAlignment="1">
      <alignment horizontal="center" vertical="top" wrapText="1"/>
      <protection/>
    </xf>
    <xf numFmtId="0" fontId="13" fillId="0" borderId="13" xfId="61" applyFont="1" applyFill="1" applyBorder="1" applyAlignment="1">
      <alignment horizontal="center" vertical="top" wrapText="1"/>
      <protection/>
    </xf>
    <xf numFmtId="0" fontId="13" fillId="0" borderId="25" xfId="61" applyFont="1" applyBorder="1" applyAlignment="1">
      <alignment horizontal="left" vertical="center"/>
      <protection/>
    </xf>
    <xf numFmtId="0" fontId="13" fillId="0" borderId="15" xfId="61" applyFont="1" applyBorder="1" applyAlignment="1">
      <alignment horizontal="left" vertical="center"/>
      <protection/>
    </xf>
    <xf numFmtId="0" fontId="13" fillId="0" borderId="16" xfId="61" applyFont="1" applyBorder="1" applyAlignment="1">
      <alignment horizontal="left" vertical="center"/>
      <protection/>
    </xf>
    <xf numFmtId="0" fontId="13" fillId="0" borderId="24" xfId="61" applyFont="1" applyBorder="1" applyAlignment="1">
      <alignment horizontal="left" vertical="center"/>
      <protection/>
    </xf>
    <xf numFmtId="0" fontId="13" fillId="0" borderId="0" xfId="61" applyFont="1" applyBorder="1" applyAlignment="1">
      <alignment horizontal="left" vertical="center"/>
      <protection/>
    </xf>
    <xf numFmtId="0" fontId="13" fillId="0" borderId="14" xfId="61" applyFont="1" applyBorder="1" applyAlignment="1">
      <alignment horizontal="left" vertical="center"/>
      <protection/>
    </xf>
    <xf numFmtId="0" fontId="13" fillId="0" borderId="10"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37" xfId="61" applyFont="1" applyFill="1" applyBorder="1" applyAlignment="1">
      <alignment horizontal="center" vertical="top" wrapText="1"/>
      <protection/>
    </xf>
    <xf numFmtId="0" fontId="13" fillId="0" borderId="25" xfId="61" applyFont="1" applyFill="1" applyBorder="1" applyAlignment="1">
      <alignment horizontal="right" vertical="center" wrapText="1"/>
      <protection/>
    </xf>
    <xf numFmtId="0" fontId="13" fillId="0" borderId="15" xfId="61" applyFont="1" applyFill="1" applyBorder="1" applyAlignment="1">
      <alignment horizontal="right" vertical="center" wrapText="1"/>
      <protection/>
    </xf>
    <xf numFmtId="0" fontId="13" fillId="0" borderId="16" xfId="61" applyFont="1" applyFill="1" applyBorder="1" applyAlignment="1">
      <alignment horizontal="right" vertical="center" wrapText="1"/>
      <protection/>
    </xf>
    <xf numFmtId="0" fontId="13" fillId="0" borderId="53" xfId="61" applyFont="1" applyBorder="1" applyAlignment="1">
      <alignment horizontal="left" vertical="center"/>
      <protection/>
    </xf>
    <xf numFmtId="0" fontId="13" fillId="0" borderId="55" xfId="61" applyFont="1" applyBorder="1" applyAlignment="1">
      <alignment horizontal="left" vertical="center"/>
      <protection/>
    </xf>
    <xf numFmtId="0" fontId="13" fillId="0" borderId="24" xfId="61" applyFont="1" applyBorder="1" applyAlignment="1">
      <alignment horizontal="right" vertical="center"/>
      <protection/>
    </xf>
    <xf numFmtId="0" fontId="13" fillId="0" borderId="0" xfId="61" applyFont="1" applyBorder="1" applyAlignment="1">
      <alignment horizontal="right" vertical="center"/>
      <protection/>
    </xf>
    <xf numFmtId="179" fontId="13" fillId="0" borderId="0" xfId="61" applyNumberFormat="1" applyFont="1" applyFill="1" applyBorder="1" applyAlignment="1">
      <alignment horizontal="center" vertical="center"/>
      <protection/>
    </xf>
    <xf numFmtId="0" fontId="13" fillId="0" borderId="37"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13" xfId="61" applyFont="1" applyBorder="1" applyAlignment="1">
      <alignment horizontal="center" vertical="center"/>
      <protection/>
    </xf>
    <xf numFmtId="184" fontId="36" fillId="0" borderId="36" xfId="61" applyNumberFormat="1" applyFont="1" applyBorder="1" applyAlignment="1">
      <alignment horizontal="center" vertical="center"/>
      <protection/>
    </xf>
    <xf numFmtId="184" fontId="36" fillId="0" borderId="21" xfId="61" applyNumberFormat="1" applyFont="1" applyBorder="1" applyAlignment="1">
      <alignment horizontal="center" vertical="center"/>
      <protection/>
    </xf>
    <xf numFmtId="184" fontId="36" fillId="0" borderId="25" xfId="61" applyNumberFormat="1" applyFont="1" applyBorder="1" applyAlignment="1">
      <alignment horizontal="center" vertical="center"/>
      <protection/>
    </xf>
    <xf numFmtId="184" fontId="36" fillId="0" borderId="15" xfId="61" applyNumberFormat="1" applyFont="1" applyBorder="1" applyAlignment="1">
      <alignment horizontal="center" vertical="center"/>
      <protection/>
    </xf>
    <xf numFmtId="0" fontId="13" fillId="35" borderId="50" xfId="61" applyFont="1" applyFill="1" applyBorder="1" applyAlignment="1">
      <alignment horizontal="left" vertical="center"/>
      <protection/>
    </xf>
    <xf numFmtId="49" fontId="17" fillId="0" borderId="21" xfId="61" applyNumberFormat="1" applyFont="1" applyBorder="1" applyAlignment="1">
      <alignment horizontal="center" vertical="center"/>
      <protection/>
    </xf>
    <xf numFmtId="0" fontId="0" fillId="0" borderId="15" xfId="0" applyBorder="1" applyAlignment="1">
      <alignment vertical="center"/>
    </xf>
    <xf numFmtId="0" fontId="17" fillId="0" borderId="21" xfId="61" applyFont="1" applyBorder="1" applyAlignment="1">
      <alignment horizontal="left" vertical="center"/>
      <protection/>
    </xf>
    <xf numFmtId="0" fontId="17" fillId="0" borderId="15" xfId="61" applyFont="1" applyBorder="1" applyAlignment="1">
      <alignment horizontal="left" vertical="center"/>
      <protection/>
    </xf>
    <xf numFmtId="0" fontId="13" fillId="0" borderId="51" xfId="61" applyFont="1" applyBorder="1" applyAlignment="1">
      <alignment horizontal="left" vertical="center"/>
      <protection/>
    </xf>
    <xf numFmtId="0" fontId="13" fillId="0" borderId="50" xfId="61" applyFont="1" applyBorder="1" applyAlignment="1">
      <alignment horizontal="left" vertical="center"/>
      <protection/>
    </xf>
    <xf numFmtId="0" fontId="13" fillId="0" borderId="54" xfId="61" applyFont="1" applyBorder="1" applyAlignment="1">
      <alignment horizontal="left" vertical="center"/>
      <protection/>
    </xf>
    <xf numFmtId="0" fontId="13" fillId="0" borderId="52" xfId="61" applyFont="1" applyBorder="1" applyAlignment="1">
      <alignment horizontal="left" vertical="center"/>
      <protection/>
    </xf>
    <xf numFmtId="0" fontId="13" fillId="0" borderId="17" xfId="61" applyFont="1" applyBorder="1" applyAlignment="1">
      <alignment horizontal="center" vertical="center" wrapText="1"/>
      <protection/>
    </xf>
    <xf numFmtId="0" fontId="13" fillId="0" borderId="122" xfId="61" applyFont="1" applyBorder="1" applyAlignment="1">
      <alignment horizontal="center" vertical="center" wrapText="1"/>
      <protection/>
    </xf>
    <xf numFmtId="0" fontId="13" fillId="0" borderId="51" xfId="61" applyFont="1" applyBorder="1" applyAlignment="1">
      <alignment vertical="center"/>
      <protection/>
    </xf>
    <xf numFmtId="0" fontId="13" fillId="0" borderId="50" xfId="61" applyFont="1" applyBorder="1" applyAlignment="1">
      <alignment vertical="center"/>
      <protection/>
    </xf>
    <xf numFmtId="0" fontId="37" fillId="39" borderId="123" xfId="61" applyFont="1" applyFill="1" applyBorder="1" applyAlignment="1">
      <alignment horizontal="center" vertical="center"/>
      <protection/>
    </xf>
    <xf numFmtId="0" fontId="37" fillId="39" borderId="124" xfId="61" applyFont="1" applyFill="1" applyBorder="1" applyAlignment="1">
      <alignment horizontal="center" vertical="center"/>
      <protection/>
    </xf>
    <xf numFmtId="0" fontId="13" fillId="0" borderId="25" xfId="61" applyFont="1" applyBorder="1" applyAlignment="1">
      <alignment vertical="center"/>
      <protection/>
    </xf>
    <xf numFmtId="0" fontId="13" fillId="0" borderId="15" xfId="61" applyFont="1" applyBorder="1" applyAlignment="1">
      <alignment vertical="center"/>
      <protection/>
    </xf>
    <xf numFmtId="0" fontId="13" fillId="0" borderId="16" xfId="61" applyFont="1" applyBorder="1" applyAlignment="1">
      <alignment vertical="center"/>
      <protection/>
    </xf>
    <xf numFmtId="0" fontId="13" fillId="0" borderId="125" xfId="61" applyFont="1" applyFill="1" applyBorder="1" applyAlignment="1">
      <alignment horizontal="left" vertical="center"/>
      <protection/>
    </xf>
    <xf numFmtId="0" fontId="37" fillId="38" borderId="123" xfId="61" applyNumberFormat="1" applyFont="1" applyFill="1" applyBorder="1" applyAlignment="1">
      <alignment horizontal="center" vertical="center"/>
      <protection/>
    </xf>
    <xf numFmtId="0" fontId="34" fillId="38" borderId="124" xfId="0" applyNumberFormat="1" applyFont="1" applyFill="1" applyBorder="1" applyAlignment="1">
      <alignment horizontal="center" vertical="center"/>
    </xf>
    <xf numFmtId="0" fontId="13" fillId="0" borderId="126" xfId="61" applyFont="1" applyBorder="1" applyAlignment="1">
      <alignment horizontal="left" vertical="center"/>
      <protection/>
    </xf>
    <xf numFmtId="0" fontId="13" fillId="0" borderId="127" xfId="61" applyFont="1" applyBorder="1" applyAlignment="1">
      <alignment horizontal="left" vertical="center"/>
      <protection/>
    </xf>
    <xf numFmtId="0" fontId="13" fillId="0" borderId="128" xfId="61" applyFont="1" applyBorder="1" applyAlignment="1">
      <alignment horizontal="left" vertical="center"/>
      <protection/>
    </xf>
    <xf numFmtId="0" fontId="15" fillId="0" borderId="126" xfId="0" applyFont="1" applyBorder="1" applyAlignment="1">
      <alignment horizontal="left" vertical="center"/>
    </xf>
    <xf numFmtId="0" fontId="15" fillId="0" borderId="127" xfId="0" applyFont="1" applyBorder="1" applyAlignment="1">
      <alignment horizontal="left" vertical="center"/>
    </xf>
    <xf numFmtId="0" fontId="15" fillId="0" borderId="128" xfId="0" applyFont="1" applyBorder="1" applyAlignment="1">
      <alignment horizontal="left" vertical="center"/>
    </xf>
    <xf numFmtId="0" fontId="13" fillId="0" borderId="0" xfId="61" applyFont="1" applyFill="1" applyBorder="1" applyAlignment="1">
      <alignment horizontal="center" vertical="center" wrapText="1"/>
      <protection/>
    </xf>
    <xf numFmtId="0" fontId="13" fillId="0" borderId="121" xfId="61" applyFont="1" applyBorder="1" applyAlignment="1">
      <alignment horizontal="center" vertical="center" wrapText="1"/>
      <protection/>
    </xf>
    <xf numFmtId="0" fontId="13" fillId="0" borderId="129" xfId="61" applyFont="1" applyBorder="1" applyAlignment="1">
      <alignment horizontal="center" vertical="center"/>
      <protection/>
    </xf>
    <xf numFmtId="0" fontId="13" fillId="0" borderId="124" xfId="61" applyFont="1" applyBorder="1" applyAlignment="1">
      <alignment horizontal="center" vertical="center"/>
      <protection/>
    </xf>
    <xf numFmtId="0" fontId="13" fillId="0" borderId="130" xfId="61" applyFont="1" applyBorder="1" applyAlignment="1">
      <alignment horizontal="center" vertical="center"/>
      <protection/>
    </xf>
    <xf numFmtId="183" fontId="17" fillId="33" borderId="12" xfId="61" applyNumberFormat="1" applyFont="1" applyFill="1" applyBorder="1" applyAlignment="1">
      <alignment horizontal="center" vertical="center"/>
      <protection/>
    </xf>
    <xf numFmtId="0" fontId="17" fillId="33" borderId="12" xfId="61" applyNumberFormat="1" applyFont="1" applyFill="1" applyBorder="1" applyAlignment="1">
      <alignment horizontal="center" vertical="center"/>
      <protection/>
    </xf>
    <xf numFmtId="0" fontId="17" fillId="33" borderId="13" xfId="61" applyNumberFormat="1" applyFont="1" applyFill="1" applyBorder="1" applyAlignment="1">
      <alignment horizontal="center" vertical="center"/>
      <protection/>
    </xf>
    <xf numFmtId="0" fontId="13" fillId="0" borderId="41" xfId="61" applyFont="1" applyBorder="1" applyAlignment="1">
      <alignment horizontal="center" vertical="center"/>
      <protection/>
    </xf>
    <xf numFmtId="0" fontId="13" fillId="0" borderId="40"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131" xfId="61" applyFont="1" applyBorder="1" applyAlignment="1">
      <alignment horizontal="left" vertical="center"/>
      <protection/>
    </xf>
    <xf numFmtId="0" fontId="13" fillId="0" borderId="125" xfId="61" applyFont="1" applyBorder="1" applyAlignment="1">
      <alignment horizontal="left" vertical="center"/>
      <protection/>
    </xf>
    <xf numFmtId="0" fontId="13" fillId="0" borderId="23"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51" xfId="61" applyFont="1" applyBorder="1" applyAlignment="1">
      <alignment horizontal="left" vertical="top"/>
      <protection/>
    </xf>
    <xf numFmtId="0" fontId="13" fillId="0" borderId="50" xfId="61" applyFont="1" applyBorder="1" applyAlignment="1">
      <alignment horizontal="left" vertical="top"/>
      <protection/>
    </xf>
    <xf numFmtId="0" fontId="13" fillId="0" borderId="52" xfId="61" applyFont="1" applyBorder="1" applyAlignment="1">
      <alignment horizontal="left" vertical="top"/>
      <protection/>
    </xf>
    <xf numFmtId="0" fontId="13" fillId="0" borderId="53" xfId="61" applyFont="1" applyBorder="1" applyAlignment="1">
      <alignment horizontal="left" vertical="top"/>
      <protection/>
    </xf>
    <xf numFmtId="183" fontId="17" fillId="0" borderId="37" xfId="61" applyNumberFormat="1" applyFont="1" applyBorder="1" applyAlignment="1">
      <alignment horizontal="center" vertical="center"/>
      <protection/>
    </xf>
    <xf numFmtId="183" fontId="17" fillId="0" borderId="12" xfId="61" applyNumberFormat="1" applyFont="1" applyBorder="1" applyAlignment="1">
      <alignment horizontal="center" vertical="center"/>
      <protection/>
    </xf>
    <xf numFmtId="49" fontId="17" fillId="33" borderId="12" xfId="61" applyNumberFormat="1" applyFont="1" applyFill="1" applyBorder="1" applyAlignment="1">
      <alignment horizontal="left" vertical="center"/>
      <protection/>
    </xf>
    <xf numFmtId="49" fontId="17" fillId="33" borderId="13" xfId="61" applyNumberFormat="1" applyFont="1" applyFill="1" applyBorder="1" applyAlignment="1">
      <alignment horizontal="left" vertical="center"/>
      <protection/>
    </xf>
    <xf numFmtId="0" fontId="16" fillId="0" borderId="15" xfId="61" applyFont="1" applyBorder="1" applyAlignment="1">
      <alignment horizontal="left" vertical="center"/>
      <protection/>
    </xf>
    <xf numFmtId="49" fontId="16" fillId="33" borderId="37" xfId="61" applyNumberFormat="1" applyFont="1" applyFill="1" applyBorder="1" applyAlignment="1" applyProtection="1">
      <alignment horizontal="center" vertical="center"/>
      <protection locked="0"/>
    </xf>
    <xf numFmtId="0" fontId="16" fillId="33" borderId="13" xfId="61" applyNumberFormat="1" applyFont="1" applyFill="1" applyBorder="1" applyAlignment="1" applyProtection="1">
      <alignment horizontal="center" vertical="center"/>
      <protection locked="0"/>
    </xf>
    <xf numFmtId="49" fontId="16" fillId="33" borderId="12" xfId="61" applyNumberFormat="1" applyFont="1" applyFill="1" applyBorder="1" applyAlignment="1" applyProtection="1">
      <alignment horizontal="center" vertical="center"/>
      <protection locked="0"/>
    </xf>
    <xf numFmtId="49" fontId="16" fillId="33" borderId="13" xfId="61" applyNumberFormat="1" applyFont="1" applyFill="1" applyBorder="1" applyAlignment="1" applyProtection="1">
      <alignment horizontal="center" vertical="center"/>
      <protection locked="0"/>
    </xf>
    <xf numFmtId="0" fontId="17" fillId="33" borderId="37" xfId="61" applyNumberFormat="1" applyFont="1" applyFill="1" applyBorder="1" applyAlignment="1">
      <alignment horizontal="center" vertical="center"/>
      <protection/>
    </xf>
    <xf numFmtId="0" fontId="13" fillId="38" borderId="36" xfId="61" applyFont="1" applyFill="1" applyBorder="1" applyAlignment="1">
      <alignment horizontal="left" vertical="center"/>
      <protection/>
    </xf>
    <xf numFmtId="0" fontId="13" fillId="38" borderId="21" xfId="61" applyFont="1" applyFill="1" applyBorder="1" applyAlignment="1">
      <alignment horizontal="left" vertical="center"/>
      <protection/>
    </xf>
    <xf numFmtId="0" fontId="13" fillId="38" borderId="24" xfId="61" applyFont="1" applyFill="1" applyBorder="1" applyAlignment="1">
      <alignment horizontal="left" vertical="center"/>
      <protection/>
    </xf>
    <xf numFmtId="0" fontId="13" fillId="38" borderId="0" xfId="61" applyFont="1" applyFill="1" applyBorder="1" applyAlignment="1">
      <alignment horizontal="left" vertical="center"/>
      <protection/>
    </xf>
    <xf numFmtId="0" fontId="13" fillId="38" borderId="25" xfId="61" applyFont="1" applyFill="1" applyBorder="1" applyAlignment="1">
      <alignment horizontal="left" vertical="center"/>
      <protection/>
    </xf>
    <xf numFmtId="0" fontId="13" fillId="38" borderId="15" xfId="61" applyFont="1" applyFill="1" applyBorder="1" applyAlignment="1">
      <alignment horizontal="left" vertical="center"/>
      <protection/>
    </xf>
    <xf numFmtId="180" fontId="13" fillId="38" borderId="36" xfId="61" applyNumberFormat="1" applyFont="1" applyFill="1" applyBorder="1" applyAlignment="1">
      <alignment horizontal="center" vertical="center"/>
      <protection/>
    </xf>
    <xf numFmtId="180" fontId="13" fillId="38" borderId="21" xfId="61" applyNumberFormat="1" applyFont="1" applyFill="1" applyBorder="1" applyAlignment="1">
      <alignment horizontal="center" vertical="center"/>
      <protection/>
    </xf>
    <xf numFmtId="180" fontId="13" fillId="38" borderId="25" xfId="61" applyNumberFormat="1" applyFont="1" applyFill="1" applyBorder="1" applyAlignment="1">
      <alignment horizontal="center" vertical="center"/>
      <protection/>
    </xf>
    <xf numFmtId="180" fontId="13" fillId="38" borderId="15" xfId="61" applyNumberFormat="1" applyFont="1" applyFill="1" applyBorder="1" applyAlignment="1">
      <alignment horizontal="center" vertical="center"/>
      <protection/>
    </xf>
    <xf numFmtId="180" fontId="13" fillId="38" borderId="23" xfId="61" applyNumberFormat="1" applyFont="1" applyFill="1" applyBorder="1" applyAlignment="1">
      <alignment horizontal="center" vertical="center"/>
      <protection/>
    </xf>
    <xf numFmtId="180" fontId="13" fillId="38" borderId="16" xfId="61" applyNumberFormat="1" applyFont="1" applyFill="1" applyBorder="1" applyAlignment="1">
      <alignment horizontal="center" vertical="center"/>
      <protection/>
    </xf>
    <xf numFmtId="0" fontId="13" fillId="38" borderId="23" xfId="61" applyFont="1" applyFill="1" applyBorder="1" applyAlignment="1">
      <alignment horizontal="left" vertical="center"/>
      <protection/>
    </xf>
    <xf numFmtId="0" fontId="13" fillId="38" borderId="14" xfId="61" applyFont="1" applyFill="1" applyBorder="1" applyAlignment="1">
      <alignment horizontal="left" vertical="center"/>
      <protection/>
    </xf>
    <xf numFmtId="0" fontId="13" fillId="38" borderId="16" xfId="61" applyFont="1" applyFill="1" applyBorder="1" applyAlignment="1">
      <alignment horizontal="left" vertical="center"/>
      <protection/>
    </xf>
    <xf numFmtId="0" fontId="13" fillId="38" borderId="36" xfId="61" applyFont="1" applyFill="1" applyBorder="1" applyAlignment="1">
      <alignment horizontal="center" vertical="center"/>
      <protection/>
    </xf>
    <xf numFmtId="0" fontId="13" fillId="38" borderId="21" xfId="61" applyFont="1" applyFill="1" applyBorder="1" applyAlignment="1">
      <alignment horizontal="center" vertical="center"/>
      <protection/>
    </xf>
    <xf numFmtId="0" fontId="13" fillId="38" borderId="23" xfId="61" applyFont="1" applyFill="1" applyBorder="1" applyAlignment="1">
      <alignment horizontal="center" vertical="center"/>
      <protection/>
    </xf>
    <xf numFmtId="0" fontId="13" fillId="38" borderId="25" xfId="61" applyFont="1" applyFill="1" applyBorder="1" applyAlignment="1">
      <alignment horizontal="center" vertical="center"/>
      <protection/>
    </xf>
    <xf numFmtId="0" fontId="13" fillId="38" borderId="15" xfId="61" applyFont="1" applyFill="1" applyBorder="1" applyAlignment="1">
      <alignment horizontal="center" vertical="center"/>
      <protection/>
    </xf>
    <xf numFmtId="0" fontId="13" fillId="38" borderId="16" xfId="61" applyFont="1" applyFill="1" applyBorder="1" applyAlignment="1">
      <alignment horizontal="center" vertical="center"/>
      <protection/>
    </xf>
    <xf numFmtId="0" fontId="17" fillId="33" borderId="12" xfId="61" applyNumberFormat="1" applyFont="1" applyFill="1" applyBorder="1" applyAlignment="1">
      <alignment horizontal="left" vertical="center"/>
      <protection/>
    </xf>
    <xf numFmtId="0" fontId="17" fillId="33" borderId="13" xfId="61" applyNumberFormat="1" applyFont="1" applyFill="1" applyBorder="1" applyAlignment="1">
      <alignment horizontal="left" vertical="center"/>
      <protection/>
    </xf>
    <xf numFmtId="0" fontId="17" fillId="0" borderId="21" xfId="0" applyFont="1" applyBorder="1" applyAlignment="1">
      <alignment vertical="center"/>
    </xf>
    <xf numFmtId="0" fontId="17" fillId="0" borderId="23" xfId="0" applyFont="1" applyBorder="1" applyAlignment="1">
      <alignment vertical="center"/>
    </xf>
    <xf numFmtId="0" fontId="17" fillId="0" borderId="52" xfId="0" applyFont="1" applyBorder="1" applyAlignment="1">
      <alignment vertical="center"/>
    </xf>
    <xf numFmtId="0" fontId="17" fillId="0" borderId="53" xfId="0" applyFont="1" applyBorder="1" applyAlignment="1">
      <alignment vertical="center"/>
    </xf>
    <xf numFmtId="0" fontId="17" fillId="0" borderId="55" xfId="0" applyFont="1" applyBorder="1" applyAlignment="1">
      <alignment vertical="center"/>
    </xf>
    <xf numFmtId="0" fontId="13" fillId="38" borderId="24" xfId="61" applyFont="1" applyFill="1" applyBorder="1" applyAlignment="1">
      <alignment horizontal="center" vertical="center"/>
      <protection/>
    </xf>
    <xf numFmtId="0" fontId="13" fillId="38" borderId="14" xfId="61" applyFont="1" applyFill="1" applyBorder="1" applyAlignment="1">
      <alignment horizontal="center" vertical="center"/>
      <protection/>
    </xf>
    <xf numFmtId="0" fontId="13" fillId="38" borderId="0" xfId="61" applyFont="1" applyFill="1" applyBorder="1" applyAlignment="1">
      <alignment horizontal="center" vertical="center"/>
      <protection/>
    </xf>
    <xf numFmtId="0" fontId="13" fillId="0" borderId="132" xfId="61" applyFont="1" applyBorder="1" applyAlignment="1">
      <alignment horizontal="left" vertical="center"/>
      <protection/>
    </xf>
    <xf numFmtId="0" fontId="13" fillId="0" borderId="133" xfId="61" applyFont="1" applyBorder="1" applyAlignment="1">
      <alignment horizontal="left" vertical="center"/>
      <protection/>
    </xf>
    <xf numFmtId="180" fontId="13" fillId="38" borderId="36" xfId="61" applyNumberFormat="1" applyFont="1" applyFill="1" applyBorder="1" applyAlignment="1">
      <alignment horizontal="left" vertical="top"/>
      <protection/>
    </xf>
    <xf numFmtId="180" fontId="13" fillId="38" borderId="21" xfId="61" applyNumberFormat="1" applyFont="1" applyFill="1" applyBorder="1" applyAlignment="1">
      <alignment horizontal="left" vertical="top"/>
      <protection/>
    </xf>
    <xf numFmtId="180" fontId="13" fillId="38" borderId="23" xfId="61" applyNumberFormat="1" applyFont="1" applyFill="1" applyBorder="1" applyAlignment="1">
      <alignment horizontal="left" vertical="top"/>
      <protection/>
    </xf>
    <xf numFmtId="180" fontId="13" fillId="38" borderId="25" xfId="61" applyNumberFormat="1" applyFont="1" applyFill="1" applyBorder="1" applyAlignment="1">
      <alignment horizontal="left" vertical="top"/>
      <protection/>
    </xf>
    <xf numFmtId="180" fontId="13" fillId="38" borderId="15" xfId="61" applyNumberFormat="1" applyFont="1" applyFill="1" applyBorder="1" applyAlignment="1">
      <alignment horizontal="left" vertical="top"/>
      <protection/>
    </xf>
    <xf numFmtId="180" fontId="13" fillId="38" borderId="16" xfId="61" applyNumberFormat="1" applyFont="1" applyFill="1" applyBorder="1" applyAlignment="1">
      <alignment horizontal="left" vertical="top"/>
      <protection/>
    </xf>
    <xf numFmtId="0" fontId="13" fillId="38" borderId="36" xfId="61" applyFont="1" applyFill="1" applyBorder="1" applyAlignment="1">
      <alignment horizontal="left" vertical="top"/>
      <protection/>
    </xf>
    <xf numFmtId="0" fontId="13" fillId="38" borderId="21" xfId="61" applyFont="1" applyFill="1" applyBorder="1" applyAlignment="1">
      <alignment horizontal="left" vertical="top"/>
      <protection/>
    </xf>
    <xf numFmtId="0" fontId="13" fillId="38" borderId="23" xfId="61" applyFont="1" applyFill="1" applyBorder="1" applyAlignment="1">
      <alignment horizontal="left" vertical="top"/>
      <protection/>
    </xf>
    <xf numFmtId="0" fontId="13" fillId="38" borderId="24" xfId="61" applyFont="1" applyFill="1" applyBorder="1" applyAlignment="1">
      <alignment horizontal="left" vertical="top"/>
      <protection/>
    </xf>
    <xf numFmtId="0" fontId="13" fillId="38" borderId="0" xfId="61" applyFont="1" applyFill="1" applyBorder="1" applyAlignment="1">
      <alignment horizontal="left" vertical="top"/>
      <protection/>
    </xf>
    <xf numFmtId="0" fontId="13" fillId="38" borderId="14" xfId="61" applyFont="1" applyFill="1" applyBorder="1" applyAlignment="1">
      <alignment horizontal="left" vertical="top"/>
      <protection/>
    </xf>
    <xf numFmtId="0" fontId="13" fillId="38" borderId="25" xfId="61" applyFont="1" applyFill="1" applyBorder="1" applyAlignment="1">
      <alignment horizontal="left" vertical="top"/>
      <protection/>
    </xf>
    <xf numFmtId="0" fontId="13" fillId="38" borderId="15" xfId="61" applyFont="1" applyFill="1" applyBorder="1" applyAlignment="1">
      <alignment horizontal="left" vertical="top"/>
      <protection/>
    </xf>
    <xf numFmtId="0" fontId="13" fillId="38" borderId="16" xfId="61" applyFont="1" applyFill="1" applyBorder="1" applyAlignment="1">
      <alignment horizontal="left" vertical="top"/>
      <protection/>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13" fillId="39" borderId="37" xfId="61" applyFont="1" applyFill="1" applyBorder="1" applyAlignment="1">
      <alignment horizontal="left" vertical="top" wrapText="1"/>
      <protection/>
    </xf>
    <xf numFmtId="0" fontId="13" fillId="39" borderId="12" xfId="61" applyFont="1" applyFill="1" applyBorder="1" applyAlignment="1">
      <alignment horizontal="left" vertical="top" wrapText="1"/>
      <protection/>
    </xf>
    <xf numFmtId="0" fontId="13" fillId="39" borderId="13" xfId="61" applyFont="1" applyFill="1" applyBorder="1" applyAlignment="1">
      <alignment horizontal="left" vertical="top" wrapText="1"/>
      <protection/>
    </xf>
    <xf numFmtId="0" fontId="13" fillId="39" borderId="36" xfId="61" applyFont="1" applyFill="1" applyBorder="1" applyAlignment="1">
      <alignment vertical="top" wrapText="1"/>
      <protection/>
    </xf>
    <xf numFmtId="0" fontId="13" fillId="39" borderId="21" xfId="61" applyFont="1" applyFill="1" applyBorder="1" applyAlignment="1">
      <alignment vertical="top" wrapText="1"/>
      <protection/>
    </xf>
    <xf numFmtId="0" fontId="13" fillId="39" borderId="23" xfId="61" applyFont="1" applyFill="1" applyBorder="1" applyAlignment="1">
      <alignment vertical="top" wrapText="1"/>
      <protection/>
    </xf>
    <xf numFmtId="0" fontId="13" fillId="39" borderId="24" xfId="61" applyFont="1" applyFill="1" applyBorder="1" applyAlignment="1">
      <alignment vertical="top" wrapText="1"/>
      <protection/>
    </xf>
    <xf numFmtId="0" fontId="13" fillId="39" borderId="0" xfId="61" applyFont="1" applyFill="1" applyBorder="1" applyAlignment="1">
      <alignment vertical="top" wrapText="1"/>
      <protection/>
    </xf>
    <xf numFmtId="0" fontId="13" fillId="39" borderId="14" xfId="61" applyFont="1" applyFill="1" applyBorder="1" applyAlignment="1">
      <alignment vertical="top" wrapText="1"/>
      <protection/>
    </xf>
    <xf numFmtId="0" fontId="13" fillId="39" borderId="52" xfId="61" applyFont="1" applyFill="1" applyBorder="1" applyAlignment="1">
      <alignment vertical="top" wrapText="1"/>
      <protection/>
    </xf>
    <xf numFmtId="0" fontId="13" fillId="39" borderId="53" xfId="61" applyFont="1" applyFill="1" applyBorder="1" applyAlignment="1">
      <alignment vertical="top" wrapText="1"/>
      <protection/>
    </xf>
    <xf numFmtId="0" fontId="13" fillId="39" borderId="55" xfId="61" applyFont="1" applyFill="1" applyBorder="1" applyAlignment="1">
      <alignment vertical="top" wrapText="1"/>
      <protection/>
    </xf>
    <xf numFmtId="0" fontId="13" fillId="38" borderId="36" xfId="61" applyFont="1" applyFill="1" applyBorder="1" applyAlignment="1">
      <alignment horizontal="left" vertical="top" wrapText="1"/>
      <protection/>
    </xf>
    <xf numFmtId="0" fontId="13" fillId="38" borderId="21" xfId="61" applyFont="1" applyFill="1" applyBorder="1" applyAlignment="1">
      <alignment horizontal="left" vertical="top" wrapText="1"/>
      <protection/>
    </xf>
    <xf numFmtId="0" fontId="13" fillId="38" borderId="23" xfId="61" applyFont="1" applyFill="1" applyBorder="1" applyAlignment="1">
      <alignment horizontal="left" vertical="top" wrapText="1"/>
      <protection/>
    </xf>
    <xf numFmtId="0" fontId="13" fillId="38" borderId="25" xfId="61" applyFont="1" applyFill="1" applyBorder="1" applyAlignment="1">
      <alignment horizontal="left" vertical="top" wrapText="1"/>
      <protection/>
    </xf>
    <xf numFmtId="0" fontId="13" fillId="38" borderId="15" xfId="61" applyFont="1" applyFill="1" applyBorder="1" applyAlignment="1">
      <alignment horizontal="left" vertical="top" wrapText="1"/>
      <protection/>
    </xf>
    <xf numFmtId="0" fontId="13" fillId="38" borderId="16" xfId="61" applyFont="1" applyFill="1" applyBorder="1" applyAlignment="1">
      <alignment horizontal="left" vertical="top" wrapText="1"/>
      <protection/>
    </xf>
    <xf numFmtId="0" fontId="13" fillId="38" borderId="52" xfId="61" applyFont="1" applyFill="1" applyBorder="1" applyAlignment="1">
      <alignment horizontal="left" vertical="top" wrapText="1"/>
      <protection/>
    </xf>
    <xf numFmtId="0" fontId="13" fillId="38" borderId="53" xfId="61" applyFont="1" applyFill="1" applyBorder="1" applyAlignment="1">
      <alignment horizontal="left" vertical="top" wrapText="1"/>
      <protection/>
    </xf>
    <xf numFmtId="0" fontId="13" fillId="38" borderId="55" xfId="61" applyFont="1" applyFill="1" applyBorder="1" applyAlignment="1">
      <alignment horizontal="left" vertical="top" wrapText="1"/>
      <protection/>
    </xf>
    <xf numFmtId="0" fontId="13" fillId="0" borderId="11" xfId="61" applyFont="1" applyBorder="1" applyAlignment="1">
      <alignment horizontal="center" vertical="center" wrapText="1"/>
      <protection/>
    </xf>
    <xf numFmtId="0" fontId="13" fillId="0" borderId="23" xfId="61" applyFont="1" applyFill="1" applyBorder="1" applyAlignment="1">
      <alignment horizontal="center" vertical="center"/>
      <protection/>
    </xf>
    <xf numFmtId="0" fontId="13" fillId="38" borderId="51" xfId="61" applyFont="1" applyFill="1" applyBorder="1" applyAlignment="1">
      <alignment horizontal="left" vertical="top" wrapText="1"/>
      <protection/>
    </xf>
    <xf numFmtId="0" fontId="13" fillId="38" borderId="50" xfId="61" applyFont="1" applyFill="1" applyBorder="1" applyAlignment="1">
      <alignment horizontal="left" vertical="top" wrapText="1"/>
      <protection/>
    </xf>
    <xf numFmtId="0" fontId="13" fillId="38" borderId="54" xfId="61" applyFont="1" applyFill="1" applyBorder="1" applyAlignment="1">
      <alignment horizontal="left" vertical="top" wrapText="1"/>
      <protection/>
    </xf>
    <xf numFmtId="0" fontId="13" fillId="33" borderId="24" xfId="61" applyFont="1" applyFill="1" applyBorder="1" applyAlignment="1">
      <alignment horizontal="left" vertical="top" wrapText="1"/>
      <protection/>
    </xf>
    <xf numFmtId="0" fontId="13" fillId="33" borderId="0" xfId="61" applyFont="1" applyFill="1" applyBorder="1" applyAlignment="1">
      <alignment horizontal="left" vertical="top" wrapText="1"/>
      <protection/>
    </xf>
    <xf numFmtId="0" fontId="13" fillId="33" borderId="14" xfId="61" applyFont="1" applyFill="1" applyBorder="1" applyAlignment="1">
      <alignment horizontal="left" vertical="top" wrapText="1"/>
      <protection/>
    </xf>
    <xf numFmtId="0" fontId="13" fillId="33" borderId="52" xfId="61" applyFont="1" applyFill="1" applyBorder="1" applyAlignment="1">
      <alignment horizontal="left" vertical="top" wrapText="1"/>
      <protection/>
    </xf>
    <xf numFmtId="0" fontId="13" fillId="33" borderId="53" xfId="61" applyFont="1" applyFill="1" applyBorder="1" applyAlignment="1">
      <alignment horizontal="left" vertical="top" wrapText="1"/>
      <protection/>
    </xf>
    <xf numFmtId="0" fontId="13" fillId="33" borderId="55" xfId="61" applyFont="1" applyFill="1" applyBorder="1" applyAlignment="1">
      <alignment horizontal="left" vertical="top" wrapText="1"/>
      <protection/>
    </xf>
    <xf numFmtId="0" fontId="13" fillId="39" borderId="40" xfId="61" applyFont="1" applyFill="1" applyBorder="1" applyAlignment="1">
      <alignment vertical="center"/>
      <protection/>
    </xf>
    <xf numFmtId="0" fontId="13" fillId="39" borderId="40" xfId="61" applyFont="1" applyFill="1" applyBorder="1" applyAlignment="1">
      <alignment horizontal="center" vertical="top" wrapText="1"/>
      <protection/>
    </xf>
    <xf numFmtId="0" fontId="13" fillId="39" borderId="42" xfId="61" applyFont="1" applyFill="1" applyBorder="1" applyAlignment="1">
      <alignment horizontal="center" vertical="top" wrapText="1"/>
      <protection/>
    </xf>
    <xf numFmtId="0" fontId="13" fillId="39" borderId="36" xfId="61" applyFont="1" applyFill="1" applyBorder="1" applyAlignment="1">
      <alignment horizontal="left" vertical="top" wrapText="1"/>
      <protection/>
    </xf>
    <xf numFmtId="0" fontId="13" fillId="39" borderId="21" xfId="61" applyFont="1" applyFill="1" applyBorder="1" applyAlignment="1">
      <alignment horizontal="left" vertical="top" wrapText="1"/>
      <protection/>
    </xf>
    <xf numFmtId="0" fontId="13" fillId="39" borderId="23" xfId="61" applyFont="1" applyFill="1" applyBorder="1" applyAlignment="1">
      <alignment horizontal="left" vertical="top" wrapText="1"/>
      <protection/>
    </xf>
    <xf numFmtId="0" fontId="13" fillId="39" borderId="52" xfId="61" applyFont="1" applyFill="1" applyBorder="1" applyAlignment="1">
      <alignment horizontal="left" vertical="top" wrapText="1"/>
      <protection/>
    </xf>
    <xf numFmtId="0" fontId="13" fillId="39" borderId="53" xfId="61" applyFont="1" applyFill="1" applyBorder="1" applyAlignment="1">
      <alignment horizontal="left" vertical="top" wrapText="1"/>
      <protection/>
    </xf>
    <xf numFmtId="0" fontId="13" fillId="39" borderId="55" xfId="61" applyFont="1" applyFill="1" applyBorder="1" applyAlignment="1">
      <alignment horizontal="left" vertical="top" wrapText="1"/>
      <protection/>
    </xf>
    <xf numFmtId="0" fontId="13" fillId="33" borderId="51" xfId="61" applyFont="1" applyFill="1" applyBorder="1" applyAlignment="1">
      <alignment horizontal="left" vertical="top" wrapText="1"/>
      <protection/>
    </xf>
    <xf numFmtId="0" fontId="13" fillId="33" borderId="50" xfId="61" applyFont="1" applyFill="1" applyBorder="1" applyAlignment="1">
      <alignment horizontal="left" vertical="top" wrapText="1"/>
      <protection/>
    </xf>
    <xf numFmtId="0" fontId="13" fillId="33" borderId="54" xfId="61" applyFont="1" applyFill="1" applyBorder="1" applyAlignment="1">
      <alignment horizontal="left" vertical="top" wrapText="1"/>
      <protection/>
    </xf>
    <xf numFmtId="0" fontId="13" fillId="33" borderId="25" xfId="61" applyFont="1" applyFill="1" applyBorder="1" applyAlignment="1">
      <alignment horizontal="left" vertical="top" wrapText="1"/>
      <protection/>
    </xf>
    <xf numFmtId="0" fontId="13" fillId="33" borderId="15" xfId="61" applyFont="1" applyFill="1" applyBorder="1" applyAlignment="1">
      <alignment horizontal="left" vertical="top" wrapText="1"/>
      <protection/>
    </xf>
    <xf numFmtId="0" fontId="13" fillId="33" borderId="16" xfId="61" applyFont="1" applyFill="1" applyBorder="1" applyAlignment="1">
      <alignment horizontal="left" vertical="top" wrapText="1"/>
      <protection/>
    </xf>
    <xf numFmtId="180" fontId="13" fillId="38" borderId="0" xfId="61" applyNumberFormat="1" applyFont="1" applyFill="1" applyBorder="1" applyAlignment="1">
      <alignment horizontal="center" vertical="center"/>
      <protection/>
    </xf>
    <xf numFmtId="0" fontId="18" fillId="0" borderId="57" xfId="61" applyFont="1" applyBorder="1" applyAlignment="1">
      <alignment horizontal="center" vertical="center"/>
      <protection/>
    </xf>
    <xf numFmtId="0" fontId="13" fillId="33" borderId="36" xfId="61" applyFont="1" applyFill="1" applyBorder="1" applyAlignment="1">
      <alignment horizontal="left" vertical="top" wrapText="1"/>
      <protection/>
    </xf>
    <xf numFmtId="0" fontId="13" fillId="33" borderId="21" xfId="61" applyFont="1" applyFill="1" applyBorder="1" applyAlignment="1">
      <alignment horizontal="left" vertical="top" wrapText="1"/>
      <protection/>
    </xf>
    <xf numFmtId="0" fontId="13" fillId="33" borderId="23" xfId="61" applyFont="1" applyFill="1" applyBorder="1" applyAlignment="1">
      <alignment horizontal="left" vertical="top" wrapText="1"/>
      <protection/>
    </xf>
    <xf numFmtId="0" fontId="13" fillId="0" borderId="36" xfId="61" applyFont="1" applyFill="1" applyBorder="1" applyAlignment="1">
      <alignment horizontal="center" vertical="center" wrapText="1"/>
      <protection/>
    </xf>
    <xf numFmtId="0" fontId="13" fillId="0" borderId="21" xfId="61" applyFont="1" applyFill="1" applyBorder="1" applyAlignment="1">
      <alignment horizontal="center" vertical="center" wrapText="1"/>
      <protection/>
    </xf>
    <xf numFmtId="0" fontId="13" fillId="0" borderId="23" xfId="61" applyFont="1" applyFill="1" applyBorder="1" applyAlignment="1">
      <alignment horizontal="center" vertical="center" wrapText="1"/>
      <protection/>
    </xf>
    <xf numFmtId="0" fontId="13" fillId="0" borderId="24" xfId="61" applyFont="1" applyFill="1" applyBorder="1" applyAlignment="1">
      <alignment horizontal="center" vertical="center" wrapText="1"/>
      <protection/>
    </xf>
    <xf numFmtId="0" fontId="13" fillId="0" borderId="14" xfId="61" applyFont="1" applyFill="1" applyBorder="1" applyAlignment="1">
      <alignment horizontal="center" vertical="center" wrapText="1"/>
      <protection/>
    </xf>
    <xf numFmtId="0" fontId="13" fillId="0" borderId="52" xfId="61" applyFont="1" applyFill="1" applyBorder="1" applyAlignment="1">
      <alignment horizontal="center" vertical="center" wrapText="1"/>
      <protection/>
    </xf>
    <xf numFmtId="0" fontId="13" fillId="0" borderId="53" xfId="61" applyFont="1" applyFill="1" applyBorder="1" applyAlignment="1">
      <alignment horizontal="center" vertical="center" wrapText="1"/>
      <protection/>
    </xf>
    <xf numFmtId="0" fontId="13" fillId="0" borderId="55" xfId="61" applyFont="1" applyFill="1" applyBorder="1" applyAlignment="1">
      <alignment horizontal="center" vertical="center" wrapText="1"/>
      <protection/>
    </xf>
    <xf numFmtId="0" fontId="13" fillId="33" borderId="36" xfId="61" applyFont="1" applyFill="1" applyBorder="1" applyAlignment="1">
      <alignment horizontal="left" vertical="center"/>
      <protection/>
    </xf>
    <xf numFmtId="0" fontId="13" fillId="33" borderId="21" xfId="61" applyFont="1" applyFill="1" applyBorder="1" applyAlignment="1">
      <alignment horizontal="left" vertical="center"/>
      <protection/>
    </xf>
    <xf numFmtId="14" fontId="17" fillId="33" borderId="12" xfId="61" applyNumberFormat="1" applyFont="1" applyFill="1" applyBorder="1" applyAlignment="1">
      <alignment horizontal="left" vertical="center"/>
      <protection/>
    </xf>
    <xf numFmtId="14" fontId="17" fillId="33" borderId="13" xfId="61" applyNumberFormat="1" applyFont="1" applyFill="1" applyBorder="1" applyAlignment="1">
      <alignment horizontal="left" vertical="center"/>
      <protection/>
    </xf>
    <xf numFmtId="14" fontId="17" fillId="33" borderId="37" xfId="61" applyNumberFormat="1" applyFont="1" applyFill="1" applyBorder="1" applyAlignment="1">
      <alignment horizontal="center" vertical="center"/>
      <protection/>
    </xf>
    <xf numFmtId="14" fontId="17" fillId="33" borderId="12" xfId="61" applyNumberFormat="1" applyFont="1" applyFill="1" applyBorder="1" applyAlignment="1">
      <alignment horizontal="center" vertical="center"/>
      <protection/>
    </xf>
    <xf numFmtId="14" fontId="17" fillId="33" borderId="13" xfId="61" applyNumberFormat="1" applyFont="1" applyFill="1" applyBorder="1" applyAlignment="1">
      <alignment horizontal="center" vertical="center"/>
      <protection/>
    </xf>
    <xf numFmtId="180" fontId="13" fillId="39" borderId="40" xfId="61" applyNumberFormat="1" applyFont="1" applyFill="1" applyBorder="1" applyAlignment="1">
      <alignment horizontal="left" vertical="center"/>
      <protection/>
    </xf>
    <xf numFmtId="180" fontId="13" fillId="39" borderId="42" xfId="61" applyNumberFormat="1" applyFont="1" applyFill="1" applyBorder="1" applyAlignment="1">
      <alignment horizontal="left" vertical="center"/>
      <protection/>
    </xf>
    <xf numFmtId="0" fontId="16" fillId="0" borderId="25" xfId="61" applyFont="1" applyBorder="1" applyAlignment="1">
      <alignment horizontal="center" vertical="center"/>
      <protection/>
    </xf>
    <xf numFmtId="0" fontId="16" fillId="0" borderId="15" xfId="61" applyFont="1" applyBorder="1" applyAlignment="1">
      <alignment horizontal="center" vertical="center"/>
      <protection/>
    </xf>
    <xf numFmtId="0" fontId="26" fillId="38" borderId="31" xfId="61" applyNumberFormat="1" applyFont="1" applyFill="1" applyBorder="1" applyAlignment="1">
      <alignment horizontal="center" vertical="center"/>
      <protection/>
    </xf>
    <xf numFmtId="0" fontId="26" fillId="38" borderId="33" xfId="61" applyNumberFormat="1" applyFont="1" applyFill="1" applyBorder="1" applyAlignment="1">
      <alignment horizontal="center" vertical="center"/>
      <protection/>
    </xf>
    <xf numFmtId="0" fontId="19" fillId="0" borderId="53" xfId="61" applyFont="1" applyFill="1" applyBorder="1" applyAlignment="1">
      <alignment horizontal="center" vertical="center"/>
      <protection/>
    </xf>
    <xf numFmtId="0" fontId="26" fillId="38" borderId="31" xfId="61" applyFont="1" applyFill="1" applyBorder="1" applyAlignment="1">
      <alignment horizontal="center" vertical="center"/>
      <protection/>
    </xf>
    <xf numFmtId="0" fontId="26" fillId="38" borderId="33" xfId="61" applyFont="1" applyFill="1" applyBorder="1" applyAlignment="1">
      <alignment horizontal="center" vertical="center"/>
      <protection/>
    </xf>
    <xf numFmtId="0" fontId="13" fillId="39" borderId="25" xfId="61" applyFont="1" applyFill="1" applyBorder="1" applyAlignment="1">
      <alignment vertical="top" wrapText="1"/>
      <protection/>
    </xf>
    <xf numFmtId="0" fontId="13" fillId="39" borderId="15" xfId="61" applyFont="1" applyFill="1" applyBorder="1" applyAlignment="1">
      <alignment vertical="top" wrapText="1"/>
      <protection/>
    </xf>
    <xf numFmtId="0" fontId="13" fillId="39" borderId="16" xfId="61" applyFont="1" applyFill="1" applyBorder="1" applyAlignment="1">
      <alignment vertical="top" wrapText="1"/>
      <protection/>
    </xf>
    <xf numFmtId="0" fontId="13" fillId="39" borderId="37" xfId="61" applyFont="1" applyFill="1" applyBorder="1" applyAlignment="1">
      <alignment vertical="center"/>
      <protection/>
    </xf>
    <xf numFmtId="0" fontId="13" fillId="39" borderId="13" xfId="61" applyFont="1" applyFill="1" applyBorder="1" applyAlignment="1">
      <alignment vertical="center"/>
      <protection/>
    </xf>
    <xf numFmtId="180" fontId="13" fillId="38" borderId="24" xfId="61" applyNumberFormat="1" applyFont="1" applyFill="1" applyBorder="1" applyAlignment="1">
      <alignment horizontal="center" vertical="center"/>
      <protection/>
    </xf>
    <xf numFmtId="49" fontId="17" fillId="0" borderId="15" xfId="61" applyNumberFormat="1" applyFont="1" applyBorder="1" applyAlignment="1">
      <alignment horizontal="center" vertical="center"/>
      <protection/>
    </xf>
    <xf numFmtId="0" fontId="17" fillId="0" borderId="21" xfId="61" applyNumberFormat="1" applyFont="1" applyBorder="1" applyAlignment="1">
      <alignment horizontal="right" vertical="center"/>
      <protection/>
    </xf>
    <xf numFmtId="0" fontId="17" fillId="0" borderId="15" xfId="61" applyNumberFormat="1" applyFont="1" applyBorder="1" applyAlignment="1">
      <alignment horizontal="right" vertical="center"/>
      <protection/>
    </xf>
    <xf numFmtId="0" fontId="26" fillId="39" borderId="31" xfId="61" applyFont="1" applyFill="1" applyBorder="1" applyAlignment="1">
      <alignment horizontal="center" vertical="center"/>
      <protection/>
    </xf>
    <xf numFmtId="0" fontId="26" fillId="39" borderId="33" xfId="61" applyFont="1" applyFill="1" applyBorder="1" applyAlignment="1">
      <alignment horizontal="center" vertical="center"/>
      <protection/>
    </xf>
    <xf numFmtId="0" fontId="19" fillId="0" borderId="0" xfId="61" applyFont="1" applyBorder="1" applyAlignment="1">
      <alignment horizontal="left" vertical="center"/>
      <protection/>
    </xf>
    <xf numFmtId="0" fontId="19" fillId="37" borderId="37" xfId="0" applyFont="1" applyFill="1" applyBorder="1" applyAlignment="1">
      <alignment horizontal="center" vertical="center"/>
    </xf>
    <xf numFmtId="0" fontId="19" fillId="37" borderId="12" xfId="0" applyFont="1" applyFill="1" applyBorder="1" applyAlignment="1">
      <alignment horizontal="center" vertical="center"/>
    </xf>
    <xf numFmtId="0" fontId="19" fillId="37" borderId="13" xfId="0" applyFont="1" applyFill="1" applyBorder="1" applyAlignment="1">
      <alignment horizontal="center" vertical="center"/>
    </xf>
    <xf numFmtId="0" fontId="38" fillId="35" borderId="36" xfId="0" applyFont="1" applyFill="1" applyBorder="1" applyAlignment="1">
      <alignment horizontal="right" vertical="center"/>
    </xf>
    <xf numFmtId="0" fontId="38" fillId="35" borderId="21" xfId="0" applyFont="1" applyFill="1" applyBorder="1" applyAlignment="1">
      <alignment horizontal="right" vertical="center"/>
    </xf>
    <xf numFmtId="0" fontId="38" fillId="35" borderId="25" xfId="0" applyFont="1" applyFill="1" applyBorder="1" applyAlignment="1">
      <alignment horizontal="right" vertical="center"/>
    </xf>
    <xf numFmtId="0" fontId="38" fillId="35" borderId="15" xfId="0" applyFont="1" applyFill="1" applyBorder="1" applyAlignment="1">
      <alignment horizontal="right" vertical="center"/>
    </xf>
    <xf numFmtId="0" fontId="19" fillId="0" borderId="37"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49" fontId="19" fillId="35" borderId="21" xfId="0" applyNumberFormat="1" applyFont="1" applyFill="1" applyBorder="1" applyAlignment="1">
      <alignment horizontal="center" vertical="center"/>
    </xf>
    <xf numFmtId="49" fontId="19" fillId="35" borderId="15" xfId="0" applyNumberFormat="1" applyFont="1" applyFill="1" applyBorder="1" applyAlignment="1">
      <alignment horizontal="center" vertical="center"/>
    </xf>
    <xf numFmtId="0" fontId="19" fillId="35" borderId="15" xfId="0" applyFont="1" applyFill="1" applyBorder="1" applyAlignment="1">
      <alignment horizontal="left" vertical="center"/>
    </xf>
    <xf numFmtId="0" fontId="19" fillId="0" borderId="15" xfId="0" applyFont="1" applyBorder="1" applyAlignment="1">
      <alignment horizontal="left" vertical="center"/>
    </xf>
    <xf numFmtId="0" fontId="19" fillId="37" borderId="0"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38" fillId="35" borderId="21" xfId="0" applyFont="1" applyFill="1" applyBorder="1" applyAlignment="1">
      <alignment horizontal="left" vertical="center"/>
    </xf>
    <xf numFmtId="0" fontId="38" fillId="35" borderId="23" xfId="0" applyFont="1" applyFill="1" applyBorder="1" applyAlignment="1">
      <alignment horizontal="left" vertical="center"/>
    </xf>
    <xf numFmtId="0" fontId="38" fillId="35" borderId="15" xfId="0" applyFont="1" applyFill="1" applyBorder="1" applyAlignment="1">
      <alignment horizontal="left" vertical="center"/>
    </xf>
    <xf numFmtId="0" fontId="38" fillId="35" borderId="16" xfId="0" applyFont="1" applyFill="1" applyBorder="1" applyAlignment="1">
      <alignment horizontal="left" vertical="center"/>
    </xf>
    <xf numFmtId="188" fontId="19" fillId="35" borderId="0" xfId="0" applyNumberFormat="1" applyFont="1" applyFill="1" applyAlignment="1">
      <alignment horizontal="center" vertical="center"/>
    </xf>
    <xf numFmtId="0" fontId="39" fillId="35" borderId="36" xfId="0" applyFont="1" applyFill="1" applyBorder="1" applyAlignment="1">
      <alignment horizontal="center" vertical="center"/>
    </xf>
    <xf numFmtId="0" fontId="39" fillId="35" borderId="23"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6" xfId="0" applyFont="1" applyFill="1" applyBorder="1" applyAlignment="1">
      <alignment horizontal="center" vertical="center"/>
    </xf>
    <xf numFmtId="178" fontId="19" fillId="35" borderId="15" xfId="0" applyNumberFormat="1" applyFont="1" applyFill="1" applyBorder="1" applyAlignment="1">
      <alignment horizontal="center" vertical="center"/>
    </xf>
    <xf numFmtId="0" fontId="19" fillId="35" borderId="37" xfId="0" applyFont="1" applyFill="1" applyBorder="1" applyAlignment="1">
      <alignment horizontal="left" vertical="center"/>
    </xf>
    <xf numFmtId="0" fontId="19" fillId="35" borderId="12" xfId="0" applyFont="1" applyFill="1" applyBorder="1" applyAlignment="1">
      <alignment horizontal="left" vertical="center"/>
    </xf>
    <xf numFmtId="0" fontId="19" fillId="35" borderId="13" xfId="0" applyFont="1" applyFill="1" applyBorder="1" applyAlignment="1">
      <alignment horizontal="left" vertical="center"/>
    </xf>
    <xf numFmtId="0" fontId="19" fillId="35" borderId="0" xfId="0" applyNumberFormat="1" applyFont="1" applyFill="1" applyBorder="1" applyAlignment="1">
      <alignment horizontal="center" vertical="center"/>
    </xf>
    <xf numFmtId="0" fontId="19" fillId="35" borderId="37" xfId="0" applyFont="1" applyFill="1" applyBorder="1" applyAlignment="1">
      <alignment horizontal="center" vertical="center"/>
    </xf>
    <xf numFmtId="0" fontId="19" fillId="35" borderId="13" xfId="0" applyFont="1" applyFill="1" applyBorder="1" applyAlignment="1">
      <alignment horizontal="center" vertical="center"/>
    </xf>
    <xf numFmtId="0" fontId="45" fillId="0" borderId="15" xfId="0" applyFont="1" applyBorder="1" applyAlignment="1">
      <alignment horizontal="center" vertical="center"/>
    </xf>
    <xf numFmtId="0" fontId="23" fillId="0" borderId="37" xfId="62" applyFont="1" applyBorder="1" applyAlignment="1">
      <alignment horizontal="center" vertical="center"/>
      <protection/>
    </xf>
    <xf numFmtId="0" fontId="23" fillId="0" borderId="12" xfId="62" applyFont="1" applyBorder="1" applyAlignment="1">
      <alignment horizontal="center" vertical="center"/>
      <protection/>
    </xf>
    <xf numFmtId="0" fontId="23" fillId="0" borderId="13" xfId="62" applyFont="1" applyBorder="1" applyAlignment="1">
      <alignment horizontal="center" vertical="center"/>
      <protection/>
    </xf>
    <xf numFmtId="178" fontId="19" fillId="0" borderId="15" xfId="0" applyNumberFormat="1" applyFont="1" applyFill="1" applyBorder="1" applyAlignment="1">
      <alignment horizontal="center" vertical="center"/>
    </xf>
    <xf numFmtId="0" fontId="19" fillId="0" borderId="15" xfId="0" applyFont="1" applyFill="1" applyBorder="1" applyAlignment="1">
      <alignment horizontal="left" vertical="center"/>
    </xf>
    <xf numFmtId="49" fontId="19" fillId="0" borderId="15" xfId="0" applyNumberFormat="1" applyFont="1" applyFill="1" applyBorder="1" applyAlignment="1">
      <alignment horizontal="center" vertical="center"/>
    </xf>
    <xf numFmtId="0" fontId="38" fillId="0" borderId="36" xfId="0" applyFont="1" applyFill="1" applyBorder="1" applyAlignment="1">
      <alignment horizontal="right" vertical="center"/>
    </xf>
    <xf numFmtId="0" fontId="38" fillId="0" borderId="21" xfId="0" applyFont="1" applyFill="1" applyBorder="1" applyAlignment="1">
      <alignment horizontal="right" vertical="center"/>
    </xf>
    <xf numFmtId="0" fontId="38" fillId="0" borderId="25" xfId="0" applyFont="1" applyFill="1" applyBorder="1" applyAlignment="1">
      <alignment horizontal="right" vertical="center"/>
    </xf>
    <xf numFmtId="0" fontId="38" fillId="0" borderId="15" xfId="0" applyFont="1" applyFill="1" applyBorder="1" applyAlignment="1">
      <alignment horizontal="right" vertical="center"/>
    </xf>
    <xf numFmtId="49" fontId="19" fillId="0" borderId="21"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0" borderId="15" xfId="0" applyFont="1" applyFill="1" applyBorder="1" applyAlignment="1">
      <alignment horizontal="center" vertical="center"/>
    </xf>
    <xf numFmtId="0" fontId="38" fillId="0" borderId="21" xfId="0" applyFont="1" applyFill="1" applyBorder="1" applyAlignment="1">
      <alignment horizontal="left" vertical="center"/>
    </xf>
    <xf numFmtId="0" fontId="38" fillId="0" borderId="23"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6" xfId="0" applyFont="1" applyFill="1" applyBorder="1" applyAlignment="1">
      <alignment horizontal="left" vertical="center"/>
    </xf>
    <xf numFmtId="0" fontId="79" fillId="0" borderId="90" xfId="0" applyFont="1" applyBorder="1" applyAlignment="1">
      <alignment horizontal="justify" vertical="center"/>
    </xf>
    <xf numFmtId="0" fontId="79" fillId="0" borderId="62" xfId="0" applyFont="1" applyBorder="1" applyAlignment="1">
      <alignment horizontal="justify" vertical="center"/>
    </xf>
    <xf numFmtId="0" fontId="79" fillId="0" borderId="64" xfId="0" applyFont="1" applyBorder="1" applyAlignment="1">
      <alignment horizontal="justify" vertical="center"/>
    </xf>
    <xf numFmtId="0" fontId="79" fillId="0" borderId="61" xfId="0" applyFont="1" applyBorder="1" applyAlignment="1">
      <alignment horizontal="justify" vertical="center"/>
    </xf>
    <xf numFmtId="0" fontId="79" fillId="0" borderId="134" xfId="0" applyFont="1" applyBorder="1" applyAlignment="1">
      <alignment horizontal="justify" vertical="center"/>
    </xf>
    <xf numFmtId="0" fontId="79" fillId="0" borderId="135" xfId="0" applyFont="1" applyBorder="1" applyAlignment="1">
      <alignment horizontal="justify" vertical="center"/>
    </xf>
    <xf numFmtId="0" fontId="79" fillId="0" borderId="136" xfId="0" applyFont="1" applyBorder="1" applyAlignment="1">
      <alignment horizontal="justify"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28連携パス書式A3" xfId="61"/>
    <cellStyle name="標準_クリニカルパス使用評価表" xfId="62"/>
    <cellStyle name="標準_呉地域連携パス介助症例" xfId="63"/>
    <cellStyle name="標準_呉地域連携パス介助症例1" xfId="64"/>
    <cellStyle name="標準_呉地域連携パス全荷重症例2" xfId="65"/>
    <cellStyle name="標準_入院診療計画書401_FNFγネイルCHS060605.xls"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5.jpeg" /><Relationship Id="rId3" Type="http://schemas.openxmlformats.org/officeDocument/2006/relationships/image" Target="../media/image16.jpeg" /><Relationship Id="rId4" Type="http://schemas.openxmlformats.org/officeDocument/2006/relationships/image" Target="../media/image13.jpeg" /><Relationship Id="rId5" Type="http://schemas.openxmlformats.org/officeDocument/2006/relationships/image" Target="../media/image17.jpeg" /><Relationship Id="rId6" Type="http://schemas.openxmlformats.org/officeDocument/2006/relationships/image" Target="../media/image18.jpeg" /><Relationship Id="rId7" Type="http://schemas.openxmlformats.org/officeDocument/2006/relationships/image" Target="../media/image19.jpeg" /><Relationship Id="rId8" Type="http://schemas.openxmlformats.org/officeDocument/2006/relationships/image" Target="../media/image20.jpeg" /><Relationship Id="rId9" Type="http://schemas.openxmlformats.org/officeDocument/2006/relationships/image" Target="../media/image21.png" /><Relationship Id="rId10"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2.jpeg" /><Relationship Id="rId3" Type="http://schemas.openxmlformats.org/officeDocument/2006/relationships/image" Target="../media/image16.jpeg" /><Relationship Id="rId4" Type="http://schemas.openxmlformats.org/officeDocument/2006/relationships/image" Target="../media/image13.jpeg" /><Relationship Id="rId5" Type="http://schemas.openxmlformats.org/officeDocument/2006/relationships/image" Target="../media/image23.jpeg" /><Relationship Id="rId6" Type="http://schemas.openxmlformats.org/officeDocument/2006/relationships/image" Target="../media/image24.jpeg" /><Relationship Id="rId7" Type="http://schemas.openxmlformats.org/officeDocument/2006/relationships/image" Target="../media/image19.jpeg" /><Relationship Id="rId8" Type="http://schemas.openxmlformats.org/officeDocument/2006/relationships/image" Target="../media/image20.jpeg" /><Relationship Id="rId9" Type="http://schemas.openxmlformats.org/officeDocument/2006/relationships/image" Target="../media/image21.png" /><Relationship Id="rId10"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9</xdr:row>
      <xdr:rowOff>142875</xdr:rowOff>
    </xdr:from>
    <xdr:ext cx="247650" cy="704850"/>
    <xdr:sp>
      <xdr:nvSpPr>
        <xdr:cNvPr id="1" name="テキスト ボックス 4"/>
        <xdr:cNvSpPr txBox="1">
          <a:spLocks noChangeArrowheads="1"/>
        </xdr:cNvSpPr>
      </xdr:nvSpPr>
      <xdr:spPr>
        <a:xfrm>
          <a:off x="200025" y="1685925"/>
          <a:ext cx="247650" cy="704850"/>
        </a:xfrm>
        <a:prstGeom prst="rect">
          <a:avLst/>
        </a:prstGeom>
        <a:noFill/>
        <a:ln w="9525" cmpd="sng">
          <a:noFill/>
        </a:ln>
      </xdr:spPr>
      <xdr:txBody>
        <a:bodyPr vertOverflow="clip" wrap="square" lIns="91440" tIns="45720" rIns="91440" bIns="45720" vert="wordArtVertRtl">
          <a:spAutoFit/>
        </a:bodyPr>
        <a:p>
          <a:pPr algn="r">
            <a:defRPr/>
          </a:pPr>
          <a:r>
            <a:rPr lang="en-US" cap="none" sz="1100" b="0" i="0" u="none" baseline="0">
              <a:solidFill>
                <a:srgbClr val="000000"/>
              </a:solidFill>
            </a:rPr>
            <a:t>看護経過</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200025</xdr:colOff>
      <xdr:row>12</xdr:row>
      <xdr:rowOff>38100</xdr:rowOff>
    </xdr:from>
    <xdr:to>
      <xdr:col>19</xdr:col>
      <xdr:colOff>438150</xdr:colOff>
      <xdr:row>18</xdr:row>
      <xdr:rowOff>47625</xdr:rowOff>
    </xdr:to>
    <xdr:pic>
      <xdr:nvPicPr>
        <xdr:cNvPr id="1" name="Picture 1" descr="hl07_15"/>
        <xdr:cNvPicPr preferRelativeResize="1">
          <a:picLocks noChangeAspect="1"/>
        </xdr:cNvPicPr>
      </xdr:nvPicPr>
      <xdr:blipFill>
        <a:blip r:embed="rId1"/>
        <a:stretch>
          <a:fillRect/>
        </a:stretch>
      </xdr:blipFill>
      <xdr:spPr>
        <a:xfrm>
          <a:off x="10325100" y="2390775"/>
          <a:ext cx="933450" cy="1323975"/>
        </a:xfrm>
        <a:prstGeom prst="rect">
          <a:avLst/>
        </a:prstGeom>
        <a:noFill/>
        <a:ln w="9525" cmpd="sng">
          <a:noFill/>
        </a:ln>
      </xdr:spPr>
    </xdr:pic>
    <xdr:clientData/>
  </xdr:twoCellAnchor>
  <xdr:twoCellAnchor editAs="oneCell">
    <xdr:from>
      <xdr:col>15</xdr:col>
      <xdr:colOff>628650</xdr:colOff>
      <xdr:row>31</xdr:row>
      <xdr:rowOff>38100</xdr:rowOff>
    </xdr:from>
    <xdr:to>
      <xdr:col>18</xdr:col>
      <xdr:colOff>371475</xdr:colOff>
      <xdr:row>35</xdr:row>
      <xdr:rowOff>190500</xdr:rowOff>
    </xdr:to>
    <xdr:pic>
      <xdr:nvPicPr>
        <xdr:cNvPr id="2" name="Picture 2" descr="hl03_26"/>
        <xdr:cNvPicPr preferRelativeResize="1">
          <a:picLocks noChangeAspect="1"/>
        </xdr:cNvPicPr>
      </xdr:nvPicPr>
      <xdr:blipFill>
        <a:blip r:embed="rId2"/>
        <a:stretch>
          <a:fillRect/>
        </a:stretch>
      </xdr:blipFill>
      <xdr:spPr>
        <a:xfrm>
          <a:off x="9144000" y="6553200"/>
          <a:ext cx="1352550" cy="1028700"/>
        </a:xfrm>
        <a:prstGeom prst="rect">
          <a:avLst/>
        </a:prstGeom>
        <a:noFill/>
        <a:ln w="9525" cmpd="sng">
          <a:noFill/>
        </a:ln>
      </xdr:spPr>
    </xdr:pic>
    <xdr:clientData/>
  </xdr:twoCellAnchor>
  <xdr:twoCellAnchor editAs="oneCell">
    <xdr:from>
      <xdr:col>9</xdr:col>
      <xdr:colOff>390525</xdr:colOff>
      <xdr:row>31</xdr:row>
      <xdr:rowOff>76200</xdr:rowOff>
    </xdr:from>
    <xdr:to>
      <xdr:col>10</xdr:col>
      <xdr:colOff>581025</xdr:colOff>
      <xdr:row>35</xdr:row>
      <xdr:rowOff>66675</xdr:rowOff>
    </xdr:to>
    <xdr:pic>
      <xdr:nvPicPr>
        <xdr:cNvPr id="3" name="Picture 3" descr="hl04_12"/>
        <xdr:cNvPicPr preferRelativeResize="1">
          <a:picLocks noChangeAspect="1"/>
        </xdr:cNvPicPr>
      </xdr:nvPicPr>
      <xdr:blipFill>
        <a:blip r:embed="rId3"/>
        <a:stretch>
          <a:fillRect/>
        </a:stretch>
      </xdr:blipFill>
      <xdr:spPr>
        <a:xfrm>
          <a:off x="5200650" y="6591300"/>
          <a:ext cx="847725" cy="866775"/>
        </a:xfrm>
        <a:prstGeom prst="rect">
          <a:avLst/>
        </a:prstGeom>
        <a:noFill/>
        <a:ln w="9525" cmpd="sng">
          <a:noFill/>
        </a:ln>
      </xdr:spPr>
    </xdr:pic>
    <xdr:clientData/>
  </xdr:twoCellAnchor>
  <xdr:twoCellAnchor editAs="oneCell">
    <xdr:from>
      <xdr:col>6</xdr:col>
      <xdr:colOff>295275</xdr:colOff>
      <xdr:row>21</xdr:row>
      <xdr:rowOff>66675</xdr:rowOff>
    </xdr:from>
    <xdr:to>
      <xdr:col>8</xdr:col>
      <xdr:colOff>180975</xdr:colOff>
      <xdr:row>23</xdr:row>
      <xdr:rowOff>57150</xdr:rowOff>
    </xdr:to>
    <xdr:pic>
      <xdr:nvPicPr>
        <xdr:cNvPr id="4" name="Picture 4" descr="hl02_17"/>
        <xdr:cNvPicPr preferRelativeResize="1">
          <a:picLocks noChangeAspect="1"/>
        </xdr:cNvPicPr>
      </xdr:nvPicPr>
      <xdr:blipFill>
        <a:blip r:embed="rId4"/>
        <a:stretch>
          <a:fillRect/>
        </a:stretch>
      </xdr:blipFill>
      <xdr:spPr>
        <a:xfrm>
          <a:off x="3457575" y="4391025"/>
          <a:ext cx="723900" cy="428625"/>
        </a:xfrm>
        <a:prstGeom prst="rect">
          <a:avLst/>
        </a:prstGeom>
        <a:noFill/>
        <a:ln w="9525" cmpd="sng">
          <a:noFill/>
        </a:ln>
      </xdr:spPr>
    </xdr:pic>
    <xdr:clientData/>
  </xdr:twoCellAnchor>
  <xdr:twoCellAnchor editAs="oneCell">
    <xdr:from>
      <xdr:col>18</xdr:col>
      <xdr:colOff>685800</xdr:colOff>
      <xdr:row>34</xdr:row>
      <xdr:rowOff>190500</xdr:rowOff>
    </xdr:from>
    <xdr:to>
      <xdr:col>21</xdr:col>
      <xdr:colOff>66675</xdr:colOff>
      <xdr:row>37</xdr:row>
      <xdr:rowOff>47625</xdr:rowOff>
    </xdr:to>
    <xdr:pic>
      <xdr:nvPicPr>
        <xdr:cNvPr id="5" name="Picture 5" descr="hl10_14"/>
        <xdr:cNvPicPr preferRelativeResize="1">
          <a:picLocks noChangeAspect="1"/>
        </xdr:cNvPicPr>
      </xdr:nvPicPr>
      <xdr:blipFill>
        <a:blip r:embed="rId5"/>
        <a:stretch>
          <a:fillRect/>
        </a:stretch>
      </xdr:blipFill>
      <xdr:spPr>
        <a:xfrm>
          <a:off x="10810875" y="7362825"/>
          <a:ext cx="933450" cy="514350"/>
        </a:xfrm>
        <a:prstGeom prst="rect">
          <a:avLst/>
        </a:prstGeom>
        <a:noFill/>
        <a:ln w="9525" cmpd="sng">
          <a:noFill/>
        </a:ln>
      </xdr:spPr>
    </xdr:pic>
    <xdr:clientData/>
  </xdr:twoCellAnchor>
  <xdr:twoCellAnchor editAs="oneCell">
    <xdr:from>
      <xdr:col>21</xdr:col>
      <xdr:colOff>533400</xdr:colOff>
      <xdr:row>38</xdr:row>
      <xdr:rowOff>133350</xdr:rowOff>
    </xdr:from>
    <xdr:to>
      <xdr:col>23</xdr:col>
      <xdr:colOff>257175</xdr:colOff>
      <xdr:row>41</xdr:row>
      <xdr:rowOff>161925</xdr:rowOff>
    </xdr:to>
    <xdr:pic>
      <xdr:nvPicPr>
        <xdr:cNvPr id="6" name="Picture 6" descr="hl21_18"/>
        <xdr:cNvPicPr preferRelativeResize="1">
          <a:picLocks noChangeAspect="1"/>
        </xdr:cNvPicPr>
      </xdr:nvPicPr>
      <xdr:blipFill>
        <a:blip r:embed="rId6"/>
        <a:stretch>
          <a:fillRect/>
        </a:stretch>
      </xdr:blipFill>
      <xdr:spPr>
        <a:xfrm>
          <a:off x="12211050" y="8181975"/>
          <a:ext cx="971550" cy="590550"/>
        </a:xfrm>
        <a:prstGeom prst="rect">
          <a:avLst/>
        </a:prstGeom>
        <a:noFill/>
        <a:ln w="9525" cmpd="sng">
          <a:noFill/>
        </a:ln>
      </xdr:spPr>
    </xdr:pic>
    <xdr:clientData/>
  </xdr:twoCellAnchor>
  <xdr:twoCellAnchor editAs="oneCell">
    <xdr:from>
      <xdr:col>15</xdr:col>
      <xdr:colOff>161925</xdr:colOff>
      <xdr:row>43</xdr:row>
      <xdr:rowOff>0</xdr:rowOff>
    </xdr:from>
    <xdr:to>
      <xdr:col>16</xdr:col>
      <xdr:colOff>342900</xdr:colOff>
      <xdr:row>45</xdr:row>
      <xdr:rowOff>76200</xdr:rowOff>
    </xdr:to>
    <xdr:pic>
      <xdr:nvPicPr>
        <xdr:cNvPr id="7" name="Picture 7" descr="hl38_26"/>
        <xdr:cNvPicPr preferRelativeResize="1">
          <a:picLocks noChangeAspect="1"/>
        </xdr:cNvPicPr>
      </xdr:nvPicPr>
      <xdr:blipFill>
        <a:blip r:embed="rId7"/>
        <a:stretch>
          <a:fillRect/>
        </a:stretch>
      </xdr:blipFill>
      <xdr:spPr>
        <a:xfrm>
          <a:off x="8677275" y="9048750"/>
          <a:ext cx="933450" cy="514350"/>
        </a:xfrm>
        <a:prstGeom prst="rect">
          <a:avLst/>
        </a:prstGeom>
        <a:noFill/>
        <a:ln w="9525" cmpd="sng">
          <a:noFill/>
        </a:ln>
      </xdr:spPr>
    </xdr:pic>
    <xdr:clientData/>
  </xdr:twoCellAnchor>
  <xdr:twoCellAnchor editAs="oneCell">
    <xdr:from>
      <xdr:col>10</xdr:col>
      <xdr:colOff>438150</xdr:colOff>
      <xdr:row>84</xdr:row>
      <xdr:rowOff>0</xdr:rowOff>
    </xdr:from>
    <xdr:to>
      <xdr:col>13</xdr:col>
      <xdr:colOff>114300</xdr:colOff>
      <xdr:row>89</xdr:row>
      <xdr:rowOff>104775</xdr:rowOff>
    </xdr:to>
    <xdr:pic>
      <xdr:nvPicPr>
        <xdr:cNvPr id="8" name="Picture 3" descr="hl03_25"/>
        <xdr:cNvPicPr preferRelativeResize="1">
          <a:picLocks noChangeAspect="1"/>
        </xdr:cNvPicPr>
      </xdr:nvPicPr>
      <xdr:blipFill>
        <a:blip r:embed="rId8"/>
        <a:stretch>
          <a:fillRect/>
        </a:stretch>
      </xdr:blipFill>
      <xdr:spPr>
        <a:xfrm>
          <a:off x="5905500" y="17697450"/>
          <a:ext cx="1676400" cy="1209675"/>
        </a:xfrm>
        <a:prstGeom prst="rect">
          <a:avLst/>
        </a:prstGeom>
        <a:noFill/>
        <a:ln w="9525" cmpd="sng">
          <a:noFill/>
        </a:ln>
      </xdr:spPr>
    </xdr:pic>
    <xdr:clientData/>
  </xdr:twoCellAnchor>
  <xdr:twoCellAnchor>
    <xdr:from>
      <xdr:col>17</xdr:col>
      <xdr:colOff>28575</xdr:colOff>
      <xdr:row>87</xdr:row>
      <xdr:rowOff>9525</xdr:rowOff>
    </xdr:from>
    <xdr:to>
      <xdr:col>24</xdr:col>
      <xdr:colOff>342900</xdr:colOff>
      <xdr:row>87</xdr:row>
      <xdr:rowOff>190500</xdr:rowOff>
    </xdr:to>
    <xdr:sp>
      <xdr:nvSpPr>
        <xdr:cNvPr id="9" name="AutoShape 14"/>
        <xdr:cNvSpPr>
          <a:spLocks/>
        </xdr:cNvSpPr>
      </xdr:nvSpPr>
      <xdr:spPr>
        <a:xfrm rot="5400000">
          <a:off x="9991725" y="18373725"/>
          <a:ext cx="3562350" cy="180975"/>
        </a:xfrm>
        <a:prstGeom prst="rightBrac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381000</xdr:colOff>
      <xdr:row>87</xdr:row>
      <xdr:rowOff>0</xdr:rowOff>
    </xdr:from>
    <xdr:to>
      <xdr:col>31</xdr:col>
      <xdr:colOff>200025</xdr:colOff>
      <xdr:row>87</xdr:row>
      <xdr:rowOff>190500</xdr:rowOff>
    </xdr:to>
    <xdr:sp>
      <xdr:nvSpPr>
        <xdr:cNvPr id="10" name="AutoShape 15"/>
        <xdr:cNvSpPr>
          <a:spLocks/>
        </xdr:cNvSpPr>
      </xdr:nvSpPr>
      <xdr:spPr>
        <a:xfrm rot="5400000">
          <a:off x="13592175" y="18364200"/>
          <a:ext cx="3343275" cy="190500"/>
        </a:xfrm>
        <a:prstGeom prst="rightBrac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68</xdr:row>
      <xdr:rowOff>76200</xdr:rowOff>
    </xdr:from>
    <xdr:to>
      <xdr:col>31</xdr:col>
      <xdr:colOff>133350</xdr:colOff>
      <xdr:row>74</xdr:row>
      <xdr:rowOff>57150</xdr:rowOff>
    </xdr:to>
    <xdr:pic>
      <xdr:nvPicPr>
        <xdr:cNvPr id="11" name="Picture 1" descr="hl06_12"/>
        <xdr:cNvPicPr preferRelativeResize="1">
          <a:picLocks noChangeAspect="1"/>
        </xdr:cNvPicPr>
      </xdr:nvPicPr>
      <xdr:blipFill>
        <a:blip r:embed="rId9"/>
        <a:stretch>
          <a:fillRect/>
        </a:stretch>
      </xdr:blipFill>
      <xdr:spPr>
        <a:xfrm>
          <a:off x="15611475" y="14239875"/>
          <a:ext cx="1257300" cy="1295400"/>
        </a:xfrm>
        <a:prstGeom prst="rect">
          <a:avLst/>
        </a:prstGeom>
        <a:noFill/>
        <a:ln w="9525" cmpd="sng">
          <a:noFill/>
        </a:ln>
      </xdr:spPr>
    </xdr:pic>
    <xdr:clientData/>
  </xdr:twoCellAnchor>
  <xdr:twoCellAnchor>
    <xdr:from>
      <xdr:col>23</xdr:col>
      <xdr:colOff>66675</xdr:colOff>
      <xdr:row>68</xdr:row>
      <xdr:rowOff>0</xdr:rowOff>
    </xdr:from>
    <xdr:to>
      <xdr:col>25</xdr:col>
      <xdr:colOff>219075</xdr:colOff>
      <xdr:row>74</xdr:row>
      <xdr:rowOff>190500</xdr:rowOff>
    </xdr:to>
    <xdr:pic>
      <xdr:nvPicPr>
        <xdr:cNvPr id="12" name="Picture 6" descr="hl07_10"/>
        <xdr:cNvPicPr preferRelativeResize="1">
          <a:picLocks noChangeAspect="1"/>
        </xdr:cNvPicPr>
      </xdr:nvPicPr>
      <xdr:blipFill>
        <a:blip r:embed="rId10"/>
        <a:stretch>
          <a:fillRect/>
        </a:stretch>
      </xdr:blipFill>
      <xdr:spPr>
        <a:xfrm>
          <a:off x="12992100" y="14163675"/>
          <a:ext cx="942975" cy="1504950"/>
        </a:xfrm>
        <a:prstGeom prst="rect">
          <a:avLst/>
        </a:prstGeom>
        <a:noFill/>
        <a:ln w="9525" cmpd="sng">
          <a:noFill/>
        </a:ln>
      </xdr:spPr>
    </xdr:pic>
    <xdr:clientData/>
  </xdr:twoCellAnchor>
  <xdr:twoCellAnchor>
    <xdr:from>
      <xdr:col>20</xdr:col>
      <xdr:colOff>142875</xdr:colOff>
      <xdr:row>67</xdr:row>
      <xdr:rowOff>200025</xdr:rowOff>
    </xdr:from>
    <xdr:to>
      <xdr:col>22</xdr:col>
      <xdr:colOff>152400</xdr:colOff>
      <xdr:row>74</xdr:row>
      <xdr:rowOff>180975</xdr:rowOff>
    </xdr:to>
    <xdr:pic>
      <xdr:nvPicPr>
        <xdr:cNvPr id="13" name="Picture 7" descr="hl07_02"/>
        <xdr:cNvPicPr preferRelativeResize="1">
          <a:picLocks noChangeAspect="1"/>
        </xdr:cNvPicPr>
      </xdr:nvPicPr>
      <xdr:blipFill>
        <a:blip r:embed="rId11"/>
        <a:stretch>
          <a:fillRect/>
        </a:stretch>
      </xdr:blipFill>
      <xdr:spPr>
        <a:xfrm>
          <a:off x="11658600" y="14144625"/>
          <a:ext cx="838200" cy="1514475"/>
        </a:xfrm>
        <a:prstGeom prst="rect">
          <a:avLst/>
        </a:prstGeom>
        <a:noFill/>
        <a:ln w="9525" cmpd="sng">
          <a:noFill/>
        </a:ln>
      </xdr:spPr>
    </xdr:pic>
    <xdr:clientData/>
  </xdr:twoCellAnchor>
  <xdr:twoCellAnchor>
    <xdr:from>
      <xdr:col>22</xdr:col>
      <xdr:colOff>276225</xdr:colOff>
      <xdr:row>70</xdr:row>
      <xdr:rowOff>219075</xdr:rowOff>
    </xdr:from>
    <xdr:to>
      <xdr:col>23</xdr:col>
      <xdr:colOff>85725</xdr:colOff>
      <xdr:row>70</xdr:row>
      <xdr:rowOff>219075</xdr:rowOff>
    </xdr:to>
    <xdr:sp>
      <xdr:nvSpPr>
        <xdr:cNvPr id="14" name="Line 10"/>
        <xdr:cNvSpPr>
          <a:spLocks noChangeAspect="1"/>
        </xdr:cNvSpPr>
      </xdr:nvSpPr>
      <xdr:spPr>
        <a:xfrm>
          <a:off x="12620625" y="14820900"/>
          <a:ext cx="390525"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352425</xdr:colOff>
      <xdr:row>71</xdr:row>
      <xdr:rowOff>9525</xdr:rowOff>
    </xdr:from>
    <xdr:to>
      <xdr:col>29</xdr:col>
      <xdr:colOff>200025</xdr:colOff>
      <xdr:row>71</xdr:row>
      <xdr:rowOff>9525</xdr:rowOff>
    </xdr:to>
    <xdr:sp>
      <xdr:nvSpPr>
        <xdr:cNvPr id="15" name="Line 11"/>
        <xdr:cNvSpPr>
          <a:spLocks noChangeAspect="1"/>
        </xdr:cNvSpPr>
      </xdr:nvSpPr>
      <xdr:spPr>
        <a:xfrm>
          <a:off x="15240000" y="14830425"/>
          <a:ext cx="352425"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71</xdr:row>
      <xdr:rowOff>9525</xdr:rowOff>
    </xdr:from>
    <xdr:to>
      <xdr:col>26</xdr:col>
      <xdr:colOff>104775</xdr:colOff>
      <xdr:row>71</xdr:row>
      <xdr:rowOff>9525</xdr:rowOff>
    </xdr:to>
    <xdr:sp>
      <xdr:nvSpPr>
        <xdr:cNvPr id="16" name="Line 12"/>
        <xdr:cNvSpPr>
          <a:spLocks noChangeAspect="1"/>
        </xdr:cNvSpPr>
      </xdr:nvSpPr>
      <xdr:spPr>
        <a:xfrm>
          <a:off x="13963650" y="14830425"/>
          <a:ext cx="361950"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68</xdr:row>
      <xdr:rowOff>9525</xdr:rowOff>
    </xdr:from>
    <xdr:to>
      <xdr:col>28</xdr:col>
      <xdr:colOff>247650</xdr:colOff>
      <xdr:row>74</xdr:row>
      <xdr:rowOff>95250</xdr:rowOff>
    </xdr:to>
    <xdr:pic>
      <xdr:nvPicPr>
        <xdr:cNvPr id="17" name="Picture 17"/>
        <xdr:cNvPicPr preferRelativeResize="1">
          <a:picLocks noChangeAspect="1"/>
        </xdr:cNvPicPr>
      </xdr:nvPicPr>
      <xdr:blipFill>
        <a:blip r:embed="rId12"/>
        <a:stretch>
          <a:fillRect/>
        </a:stretch>
      </xdr:blipFill>
      <xdr:spPr>
        <a:xfrm>
          <a:off x="14363700" y="14173200"/>
          <a:ext cx="771525" cy="1400175"/>
        </a:xfrm>
        <a:prstGeom prst="rect">
          <a:avLst/>
        </a:prstGeom>
        <a:noFill/>
        <a:ln w="9525" cmpd="sng">
          <a:noFill/>
        </a:ln>
      </xdr:spPr>
    </xdr:pic>
    <xdr:clientData/>
  </xdr:twoCellAnchor>
  <xdr:twoCellAnchor>
    <xdr:from>
      <xdr:col>19</xdr:col>
      <xdr:colOff>295275</xdr:colOff>
      <xdr:row>71</xdr:row>
      <xdr:rowOff>38100</xdr:rowOff>
    </xdr:from>
    <xdr:to>
      <xdr:col>20</xdr:col>
      <xdr:colOff>0</xdr:colOff>
      <xdr:row>71</xdr:row>
      <xdr:rowOff>38100</xdr:rowOff>
    </xdr:to>
    <xdr:sp>
      <xdr:nvSpPr>
        <xdr:cNvPr id="18" name="Line 10"/>
        <xdr:cNvSpPr>
          <a:spLocks noChangeAspect="1"/>
        </xdr:cNvSpPr>
      </xdr:nvSpPr>
      <xdr:spPr>
        <a:xfrm>
          <a:off x="11115675" y="14859000"/>
          <a:ext cx="400050"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9525</xdr:colOff>
      <xdr:row>67</xdr:row>
      <xdr:rowOff>200025</xdr:rowOff>
    </xdr:from>
    <xdr:to>
      <xdr:col>19</xdr:col>
      <xdr:colOff>304800</xdr:colOff>
      <xdr:row>74</xdr:row>
      <xdr:rowOff>142875</xdr:rowOff>
    </xdr:to>
    <xdr:pic>
      <xdr:nvPicPr>
        <xdr:cNvPr id="19" name="図 4" descr="TH_TREH005.jpg"/>
        <xdr:cNvPicPr preferRelativeResize="1">
          <a:picLocks noChangeAspect="1"/>
        </xdr:cNvPicPr>
      </xdr:nvPicPr>
      <xdr:blipFill>
        <a:blip r:embed="rId13"/>
        <a:stretch>
          <a:fillRect/>
        </a:stretch>
      </xdr:blipFill>
      <xdr:spPr>
        <a:xfrm>
          <a:off x="9972675" y="14144625"/>
          <a:ext cx="11525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9525</xdr:colOff>
      <xdr:row>61</xdr:row>
      <xdr:rowOff>47625</xdr:rowOff>
    </xdr:from>
    <xdr:to>
      <xdr:col>32</xdr:col>
      <xdr:colOff>95250</xdr:colOff>
      <xdr:row>66</xdr:row>
      <xdr:rowOff>104775</xdr:rowOff>
    </xdr:to>
    <xdr:pic>
      <xdr:nvPicPr>
        <xdr:cNvPr id="1" name="図 1" descr="ihoaa005a4.jpg"/>
        <xdr:cNvPicPr preferRelativeResize="1">
          <a:picLocks noChangeAspect="1"/>
        </xdr:cNvPicPr>
      </xdr:nvPicPr>
      <xdr:blipFill>
        <a:blip r:embed="rId1"/>
        <a:stretch>
          <a:fillRect/>
        </a:stretch>
      </xdr:blipFill>
      <xdr:spPr>
        <a:xfrm>
          <a:off x="14658975" y="11010900"/>
          <a:ext cx="1143000" cy="771525"/>
        </a:xfrm>
        <a:prstGeom prst="rect">
          <a:avLst/>
        </a:prstGeom>
        <a:noFill/>
        <a:ln w="9525" cmpd="sng">
          <a:noFill/>
        </a:ln>
      </xdr:spPr>
    </xdr:pic>
    <xdr:clientData/>
  </xdr:twoCellAnchor>
  <xdr:twoCellAnchor editAs="oneCell">
    <xdr:from>
      <xdr:col>16</xdr:col>
      <xdr:colOff>400050</xdr:colOff>
      <xdr:row>61</xdr:row>
      <xdr:rowOff>66675</xdr:rowOff>
    </xdr:from>
    <xdr:to>
      <xdr:col>18</xdr:col>
      <xdr:colOff>190500</xdr:colOff>
      <xdr:row>66</xdr:row>
      <xdr:rowOff>133350</xdr:rowOff>
    </xdr:to>
    <xdr:pic>
      <xdr:nvPicPr>
        <xdr:cNvPr id="2" name="図 2" descr="TH_TREF012.jpg"/>
        <xdr:cNvPicPr preferRelativeResize="1">
          <a:picLocks noChangeAspect="1"/>
        </xdr:cNvPicPr>
      </xdr:nvPicPr>
      <xdr:blipFill>
        <a:blip r:embed="rId2"/>
        <a:stretch>
          <a:fillRect/>
        </a:stretch>
      </xdr:blipFill>
      <xdr:spPr>
        <a:xfrm>
          <a:off x="7839075" y="11029950"/>
          <a:ext cx="790575" cy="781050"/>
        </a:xfrm>
        <a:prstGeom prst="rect">
          <a:avLst/>
        </a:prstGeom>
        <a:noFill/>
        <a:ln w="9525" cmpd="sng">
          <a:noFill/>
        </a:ln>
      </xdr:spPr>
    </xdr:pic>
    <xdr:clientData/>
  </xdr:twoCellAnchor>
  <xdr:twoCellAnchor editAs="oneCell">
    <xdr:from>
      <xdr:col>13</xdr:col>
      <xdr:colOff>85725</xdr:colOff>
      <xdr:row>62</xdr:row>
      <xdr:rowOff>9525</xdr:rowOff>
    </xdr:from>
    <xdr:to>
      <xdr:col>14</xdr:col>
      <xdr:colOff>142875</xdr:colOff>
      <xdr:row>66</xdr:row>
      <xdr:rowOff>85725</xdr:rowOff>
    </xdr:to>
    <xdr:pic>
      <xdr:nvPicPr>
        <xdr:cNvPr id="3" name="図 3" descr="TH_TREH003.jpg"/>
        <xdr:cNvPicPr preferRelativeResize="1">
          <a:picLocks noChangeAspect="1"/>
        </xdr:cNvPicPr>
      </xdr:nvPicPr>
      <xdr:blipFill>
        <a:blip r:embed="rId3"/>
        <a:stretch>
          <a:fillRect/>
        </a:stretch>
      </xdr:blipFill>
      <xdr:spPr>
        <a:xfrm>
          <a:off x="5743575" y="11115675"/>
          <a:ext cx="619125" cy="647700"/>
        </a:xfrm>
        <a:prstGeom prst="rect">
          <a:avLst/>
        </a:prstGeom>
        <a:noFill/>
        <a:ln w="9525" cmpd="sng">
          <a:noFill/>
        </a:ln>
      </xdr:spPr>
    </xdr:pic>
    <xdr:clientData/>
  </xdr:twoCellAnchor>
  <xdr:twoCellAnchor editAs="oneCell">
    <xdr:from>
      <xdr:col>14</xdr:col>
      <xdr:colOff>390525</xdr:colOff>
      <xdr:row>61</xdr:row>
      <xdr:rowOff>85725</xdr:rowOff>
    </xdr:from>
    <xdr:to>
      <xdr:col>15</xdr:col>
      <xdr:colOff>352425</xdr:colOff>
      <xdr:row>66</xdr:row>
      <xdr:rowOff>76200</xdr:rowOff>
    </xdr:to>
    <xdr:pic>
      <xdr:nvPicPr>
        <xdr:cNvPr id="4" name="図 4" descr="TH_TREH005.jpg"/>
        <xdr:cNvPicPr preferRelativeResize="1">
          <a:picLocks noChangeAspect="1"/>
        </xdr:cNvPicPr>
      </xdr:nvPicPr>
      <xdr:blipFill>
        <a:blip r:embed="rId4"/>
        <a:stretch>
          <a:fillRect/>
        </a:stretch>
      </xdr:blipFill>
      <xdr:spPr>
        <a:xfrm>
          <a:off x="6610350" y="11049000"/>
          <a:ext cx="571500" cy="704850"/>
        </a:xfrm>
        <a:prstGeom prst="rect">
          <a:avLst/>
        </a:prstGeom>
        <a:noFill/>
        <a:ln w="9525" cmpd="sng">
          <a:noFill/>
        </a:ln>
      </xdr:spPr>
    </xdr:pic>
    <xdr:clientData/>
  </xdr:twoCellAnchor>
  <xdr:twoCellAnchor editAs="oneCell">
    <xdr:from>
      <xdr:col>9</xdr:col>
      <xdr:colOff>152400</xdr:colOff>
      <xdr:row>61</xdr:row>
      <xdr:rowOff>76200</xdr:rowOff>
    </xdr:from>
    <xdr:to>
      <xdr:col>11</xdr:col>
      <xdr:colOff>9525</xdr:colOff>
      <xdr:row>66</xdr:row>
      <xdr:rowOff>38100</xdr:rowOff>
    </xdr:to>
    <xdr:pic>
      <xdr:nvPicPr>
        <xdr:cNvPr id="5" name="図 6" descr="TH_TREC010.jpg"/>
        <xdr:cNvPicPr preferRelativeResize="1">
          <a:picLocks noChangeAspect="1"/>
        </xdr:cNvPicPr>
      </xdr:nvPicPr>
      <xdr:blipFill>
        <a:blip r:embed="rId5"/>
        <a:stretch>
          <a:fillRect/>
        </a:stretch>
      </xdr:blipFill>
      <xdr:spPr>
        <a:xfrm>
          <a:off x="4743450" y="11039475"/>
          <a:ext cx="657225" cy="676275"/>
        </a:xfrm>
        <a:prstGeom prst="rect">
          <a:avLst/>
        </a:prstGeom>
        <a:noFill/>
        <a:ln w="9525" cmpd="sng">
          <a:noFill/>
        </a:ln>
      </xdr:spPr>
    </xdr:pic>
    <xdr:clientData/>
  </xdr:twoCellAnchor>
  <xdr:twoCellAnchor editAs="oneCell">
    <xdr:from>
      <xdr:col>42</xdr:col>
      <xdr:colOff>28575</xdr:colOff>
      <xdr:row>61</xdr:row>
      <xdr:rowOff>76200</xdr:rowOff>
    </xdr:from>
    <xdr:to>
      <xdr:col>46</xdr:col>
      <xdr:colOff>57150</xdr:colOff>
      <xdr:row>66</xdr:row>
      <xdr:rowOff>114300</xdr:rowOff>
    </xdr:to>
    <xdr:pic>
      <xdr:nvPicPr>
        <xdr:cNvPr id="6" name="図 8" descr="ihoaa089a4.jpg"/>
        <xdr:cNvPicPr preferRelativeResize="1">
          <a:picLocks noChangeAspect="1"/>
        </xdr:cNvPicPr>
      </xdr:nvPicPr>
      <xdr:blipFill>
        <a:blip r:embed="rId6"/>
        <a:stretch>
          <a:fillRect/>
        </a:stretch>
      </xdr:blipFill>
      <xdr:spPr>
        <a:xfrm>
          <a:off x="17668875" y="11039475"/>
          <a:ext cx="790575" cy="752475"/>
        </a:xfrm>
        <a:prstGeom prst="rect">
          <a:avLst/>
        </a:prstGeom>
        <a:noFill/>
        <a:ln w="9525" cmpd="sng">
          <a:noFill/>
        </a:ln>
      </xdr:spPr>
    </xdr:pic>
    <xdr:clientData/>
  </xdr:twoCellAnchor>
  <xdr:twoCellAnchor editAs="oneCell">
    <xdr:from>
      <xdr:col>6</xdr:col>
      <xdr:colOff>152400</xdr:colOff>
      <xdr:row>61</xdr:row>
      <xdr:rowOff>47625</xdr:rowOff>
    </xdr:from>
    <xdr:to>
      <xdr:col>8</xdr:col>
      <xdr:colOff>228600</xdr:colOff>
      <xdr:row>66</xdr:row>
      <xdr:rowOff>66675</xdr:rowOff>
    </xdr:to>
    <xdr:pic>
      <xdr:nvPicPr>
        <xdr:cNvPr id="7" name="図 12" descr="TH_TREC017.jpg"/>
        <xdr:cNvPicPr preferRelativeResize="1">
          <a:picLocks noChangeAspect="1"/>
        </xdr:cNvPicPr>
      </xdr:nvPicPr>
      <xdr:blipFill>
        <a:blip r:embed="rId7"/>
        <a:stretch>
          <a:fillRect/>
        </a:stretch>
      </xdr:blipFill>
      <xdr:spPr>
        <a:xfrm>
          <a:off x="3705225" y="11010900"/>
          <a:ext cx="790575" cy="733425"/>
        </a:xfrm>
        <a:prstGeom prst="rect">
          <a:avLst/>
        </a:prstGeom>
        <a:noFill/>
        <a:ln w="9525" cmpd="sng">
          <a:noFill/>
        </a:ln>
      </xdr:spPr>
    </xdr:pic>
    <xdr:clientData/>
  </xdr:twoCellAnchor>
  <xdr:twoCellAnchor>
    <xdr:from>
      <xdr:col>6</xdr:col>
      <xdr:colOff>285750</xdr:colOff>
      <xdr:row>22</xdr:row>
      <xdr:rowOff>0</xdr:rowOff>
    </xdr:from>
    <xdr:to>
      <xdr:col>9</xdr:col>
      <xdr:colOff>361950</xdr:colOff>
      <xdr:row>22</xdr:row>
      <xdr:rowOff>133350</xdr:rowOff>
    </xdr:to>
    <xdr:sp>
      <xdr:nvSpPr>
        <xdr:cNvPr id="8" name="Text Box 295"/>
        <xdr:cNvSpPr txBox="1">
          <a:spLocks noChangeArrowheads="1"/>
        </xdr:cNvSpPr>
      </xdr:nvSpPr>
      <xdr:spPr>
        <a:xfrm>
          <a:off x="3838575" y="4257675"/>
          <a:ext cx="1114425" cy="1333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31</xdr:row>
      <xdr:rowOff>9525</xdr:rowOff>
    </xdr:from>
    <xdr:to>
      <xdr:col>2</xdr:col>
      <xdr:colOff>638175</xdr:colOff>
      <xdr:row>32</xdr:row>
      <xdr:rowOff>19050</xdr:rowOff>
    </xdr:to>
    <xdr:sp>
      <xdr:nvSpPr>
        <xdr:cNvPr id="9" name="Text Box 368"/>
        <xdr:cNvSpPr txBox="1">
          <a:spLocks noChangeArrowheads="1"/>
        </xdr:cNvSpPr>
      </xdr:nvSpPr>
      <xdr:spPr>
        <a:xfrm>
          <a:off x="1571625" y="581025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36</xdr:row>
      <xdr:rowOff>0</xdr:rowOff>
    </xdr:from>
    <xdr:to>
      <xdr:col>23</xdr:col>
      <xdr:colOff>171450</xdr:colOff>
      <xdr:row>37</xdr:row>
      <xdr:rowOff>19050</xdr:rowOff>
    </xdr:to>
    <xdr:sp>
      <xdr:nvSpPr>
        <xdr:cNvPr id="10" name="Text Box 391"/>
        <xdr:cNvSpPr txBox="1">
          <a:spLocks noChangeArrowheads="1"/>
        </xdr:cNvSpPr>
      </xdr:nvSpPr>
      <xdr:spPr>
        <a:xfrm>
          <a:off x="11753850" y="6657975"/>
          <a:ext cx="1333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714375</xdr:colOff>
      <xdr:row>35</xdr:row>
      <xdr:rowOff>152400</xdr:rowOff>
    </xdr:from>
    <xdr:to>
      <xdr:col>20</xdr:col>
      <xdr:colOff>133350</xdr:colOff>
      <xdr:row>37</xdr:row>
      <xdr:rowOff>19050</xdr:rowOff>
    </xdr:to>
    <xdr:sp>
      <xdr:nvSpPr>
        <xdr:cNvPr id="11" name="Text Box 393"/>
        <xdr:cNvSpPr txBox="1">
          <a:spLocks noChangeArrowheads="1"/>
        </xdr:cNvSpPr>
      </xdr:nvSpPr>
      <xdr:spPr>
        <a:xfrm>
          <a:off x="9953625" y="6638925"/>
          <a:ext cx="1428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152400</xdr:colOff>
      <xdr:row>50</xdr:row>
      <xdr:rowOff>0</xdr:rowOff>
    </xdr:from>
    <xdr:to>
      <xdr:col>18</xdr:col>
      <xdr:colOff>57150</xdr:colOff>
      <xdr:row>51</xdr:row>
      <xdr:rowOff>19050</xdr:rowOff>
    </xdr:to>
    <xdr:sp>
      <xdr:nvSpPr>
        <xdr:cNvPr id="12" name="Text Box 407"/>
        <xdr:cNvSpPr txBox="1">
          <a:spLocks noChangeArrowheads="1"/>
        </xdr:cNvSpPr>
      </xdr:nvSpPr>
      <xdr:spPr>
        <a:xfrm>
          <a:off x="7591425" y="9058275"/>
          <a:ext cx="904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50</xdr:row>
      <xdr:rowOff>0</xdr:rowOff>
    </xdr:from>
    <xdr:to>
      <xdr:col>18</xdr:col>
      <xdr:colOff>219075</xdr:colOff>
      <xdr:row>51</xdr:row>
      <xdr:rowOff>19050</xdr:rowOff>
    </xdr:to>
    <xdr:sp>
      <xdr:nvSpPr>
        <xdr:cNvPr id="13" name="Text Box 408"/>
        <xdr:cNvSpPr txBox="1">
          <a:spLocks noChangeArrowheads="1"/>
        </xdr:cNvSpPr>
      </xdr:nvSpPr>
      <xdr:spPr>
        <a:xfrm>
          <a:off x="8553450" y="9058275"/>
          <a:ext cx="1047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57150</xdr:colOff>
      <xdr:row>74</xdr:row>
      <xdr:rowOff>114300</xdr:rowOff>
    </xdr:from>
    <xdr:to>
      <xdr:col>16</xdr:col>
      <xdr:colOff>0</xdr:colOff>
      <xdr:row>76</xdr:row>
      <xdr:rowOff>47625</xdr:rowOff>
    </xdr:to>
    <xdr:grpSp>
      <xdr:nvGrpSpPr>
        <xdr:cNvPr id="14" name="グループ化 26"/>
        <xdr:cNvGrpSpPr>
          <a:grpSpLocks/>
        </xdr:cNvGrpSpPr>
      </xdr:nvGrpSpPr>
      <xdr:grpSpPr>
        <a:xfrm>
          <a:off x="57150" y="12992100"/>
          <a:ext cx="7381875" cy="276225"/>
          <a:chOff x="28575" y="12830175"/>
          <a:chExt cx="6180961" cy="800100"/>
        </a:xfrm>
        <a:solidFill>
          <a:srgbClr val="FFFFFF"/>
        </a:solidFill>
      </xdr:grpSpPr>
      <xdr:grpSp>
        <xdr:nvGrpSpPr>
          <xdr:cNvPr id="15" name="Group 425"/>
          <xdr:cNvGrpSpPr>
            <a:grpSpLocks/>
          </xdr:cNvGrpSpPr>
        </xdr:nvGrpSpPr>
        <xdr:grpSpPr>
          <a:xfrm>
            <a:off x="28575" y="12830175"/>
            <a:ext cx="4533735" cy="800100"/>
            <a:chOff x="3" y="1337"/>
            <a:chExt cx="474" cy="30"/>
          </a:xfrm>
          <a:solidFill>
            <a:srgbClr val="FFFFFF"/>
          </a:solidFill>
        </xdr:grpSpPr>
        <xdr:sp>
          <xdr:nvSpPr>
            <xdr:cNvPr id="16" name="Text Box 421"/>
            <xdr:cNvSpPr txBox="1">
              <a:spLocks noChangeArrowheads="1"/>
            </xdr:cNvSpPr>
          </xdr:nvSpPr>
          <xdr:spPr>
            <a:xfrm>
              <a:off x="164" y="1337"/>
              <a:ext cx="147" cy="30"/>
            </a:xfrm>
            <a:prstGeom prst="rect">
              <a:avLst/>
            </a:prstGeom>
            <a:solidFill>
              <a:srgbClr val="CCFFCC"/>
            </a:solidFill>
            <a:ln w="9525" cmpd="sng">
              <a:noFill/>
            </a:ln>
          </xdr:spPr>
          <xdr:txBody>
            <a:bodyPr vertOverflow="clip" wrap="square" lIns="27432" tIns="18288" rIns="27432" bIns="18288" anchor="ctr"/>
            <a:p>
              <a:pPr algn="ctr">
                <a:defRPr/>
              </a:pPr>
              <a:r>
                <a:rPr lang="en-US" cap="none" sz="1100" b="0" i="0" u="none" baseline="0">
                  <a:solidFill>
                    <a:srgbClr val="000000"/>
                  </a:solidFill>
                </a:rPr>
                <a:t>リハビリスタッフ担当</a:t>
              </a:r>
            </a:p>
          </xdr:txBody>
        </xdr:sp>
        <xdr:sp>
          <xdr:nvSpPr>
            <xdr:cNvPr id="17" name="Text Box 423"/>
            <xdr:cNvSpPr txBox="1">
              <a:spLocks noChangeArrowheads="1"/>
            </xdr:cNvSpPr>
          </xdr:nvSpPr>
          <xdr:spPr>
            <a:xfrm>
              <a:off x="3" y="1337"/>
              <a:ext cx="151" cy="30"/>
            </a:xfrm>
            <a:prstGeom prst="rect">
              <a:avLst/>
            </a:prstGeom>
            <a:solidFill>
              <a:srgbClr val="CC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医師担当</a:t>
              </a:r>
            </a:p>
          </xdr:txBody>
        </xdr:sp>
        <xdr:sp>
          <xdr:nvSpPr>
            <xdr:cNvPr id="18" name="Text Box 424"/>
            <xdr:cNvSpPr txBox="1">
              <a:spLocks noChangeArrowheads="1"/>
            </xdr:cNvSpPr>
          </xdr:nvSpPr>
          <xdr:spPr>
            <a:xfrm>
              <a:off x="326" y="1337"/>
              <a:ext cx="151" cy="30"/>
            </a:xfrm>
            <a:prstGeom prst="rect">
              <a:avLst/>
            </a:prstGeom>
            <a:solidFill>
              <a:srgbClr val="FFCCFF"/>
            </a:solidFill>
            <a:ln w="9525" cmpd="sng">
              <a:noFill/>
            </a:ln>
          </xdr:spPr>
          <xdr:txBody>
            <a:bodyPr vertOverflow="clip" wrap="square" lIns="27432" tIns="18288" rIns="27432" bIns="18288" anchor="ctr"/>
            <a:p>
              <a:pPr algn="ctr">
                <a:defRPr/>
              </a:pPr>
              <a:r>
                <a:rPr lang="en-US" cap="none" sz="1100" b="0" i="0" u="none" baseline="0">
                  <a:solidFill>
                    <a:srgbClr val="000000"/>
                  </a:solidFill>
                </a:rPr>
                <a:t>看護師担当</a:t>
              </a:r>
            </a:p>
          </xdr:txBody>
        </xdr:sp>
      </xdr:grpSp>
      <xdr:sp>
        <xdr:nvSpPr>
          <xdr:cNvPr id="19" name="Text Box 424"/>
          <xdr:cNvSpPr txBox="1">
            <a:spLocks noChangeArrowheads="1"/>
          </xdr:cNvSpPr>
        </xdr:nvSpPr>
        <xdr:spPr>
          <a:xfrm>
            <a:off x="4685929" y="12830175"/>
            <a:ext cx="1523607" cy="800100"/>
          </a:xfrm>
          <a:prstGeom prst="rect">
            <a:avLst/>
          </a:prstGeom>
          <a:solidFill>
            <a:srgbClr val="FFFFCC"/>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MS UI Gothic"/>
                <a:ea typeface="MS UI Gothic"/>
                <a:cs typeface="MS UI Gothic"/>
              </a:rPr>
              <a:t>MSW</a:t>
            </a:r>
            <a:r>
              <a:rPr lang="en-US" cap="none" sz="1100" b="0" i="0" u="none" baseline="0">
                <a:solidFill>
                  <a:srgbClr val="000000"/>
                </a:solidFill>
                <a:latin typeface="MS UI Gothic"/>
                <a:ea typeface="MS UI Gothic"/>
                <a:cs typeface="MS UI Gothic"/>
              </a:rPr>
              <a:t>担当</a:t>
            </a:r>
          </a:p>
        </xdr:txBody>
      </xdr:sp>
    </xdr:grpSp>
    <xdr:clientData/>
  </xdr:twoCellAnchor>
  <xdr:twoCellAnchor editAs="oneCell">
    <xdr:from>
      <xdr:col>3</xdr:col>
      <xdr:colOff>371475</xdr:colOff>
      <xdr:row>61</xdr:row>
      <xdr:rowOff>104775</xdr:rowOff>
    </xdr:from>
    <xdr:to>
      <xdr:col>5</xdr:col>
      <xdr:colOff>123825</xdr:colOff>
      <xdr:row>66</xdr:row>
      <xdr:rowOff>66675</xdr:rowOff>
    </xdr:to>
    <xdr:pic>
      <xdr:nvPicPr>
        <xdr:cNvPr id="20" name="図 6" descr="TH_TREC010.jpg"/>
        <xdr:cNvPicPr preferRelativeResize="1">
          <a:picLocks noChangeAspect="1"/>
        </xdr:cNvPicPr>
      </xdr:nvPicPr>
      <xdr:blipFill>
        <a:blip r:embed="rId5"/>
        <a:stretch>
          <a:fillRect/>
        </a:stretch>
      </xdr:blipFill>
      <xdr:spPr>
        <a:xfrm>
          <a:off x="2524125" y="11068050"/>
          <a:ext cx="666750" cy="676275"/>
        </a:xfrm>
        <a:prstGeom prst="rect">
          <a:avLst/>
        </a:prstGeom>
        <a:noFill/>
        <a:ln w="9525" cmpd="sng">
          <a:noFill/>
        </a:ln>
      </xdr:spPr>
    </xdr:pic>
    <xdr:clientData/>
  </xdr:twoCellAnchor>
  <xdr:twoCellAnchor editAs="oneCell">
    <xdr:from>
      <xdr:col>19</xdr:col>
      <xdr:colOff>190500</xdr:colOff>
      <xdr:row>61</xdr:row>
      <xdr:rowOff>38100</xdr:rowOff>
    </xdr:from>
    <xdr:to>
      <xdr:col>20</xdr:col>
      <xdr:colOff>466725</xdr:colOff>
      <xdr:row>66</xdr:row>
      <xdr:rowOff>114300</xdr:rowOff>
    </xdr:to>
    <xdr:pic>
      <xdr:nvPicPr>
        <xdr:cNvPr id="21" name="図 26" descr="TH_TREH019.jpg"/>
        <xdr:cNvPicPr preferRelativeResize="1">
          <a:picLocks noChangeAspect="1"/>
        </xdr:cNvPicPr>
      </xdr:nvPicPr>
      <xdr:blipFill>
        <a:blip r:embed="rId8"/>
        <a:stretch>
          <a:fillRect/>
        </a:stretch>
      </xdr:blipFill>
      <xdr:spPr>
        <a:xfrm>
          <a:off x="9429750" y="11001375"/>
          <a:ext cx="1000125" cy="790575"/>
        </a:xfrm>
        <a:prstGeom prst="rect">
          <a:avLst/>
        </a:prstGeom>
        <a:noFill/>
        <a:ln w="9525" cmpd="sng">
          <a:noFill/>
        </a:ln>
      </xdr:spPr>
    </xdr:pic>
    <xdr:clientData/>
  </xdr:twoCellAnchor>
  <xdr:twoCellAnchor>
    <xdr:from>
      <xdr:col>24</xdr:col>
      <xdr:colOff>219075</xdr:colOff>
      <xdr:row>61</xdr:row>
      <xdr:rowOff>57150</xdr:rowOff>
    </xdr:from>
    <xdr:to>
      <xdr:col>25</xdr:col>
      <xdr:colOff>209550</xdr:colOff>
      <xdr:row>66</xdr:row>
      <xdr:rowOff>114300</xdr:rowOff>
    </xdr:to>
    <xdr:pic>
      <xdr:nvPicPr>
        <xdr:cNvPr id="22" name="図 28" descr="health_0105[1].gif"/>
        <xdr:cNvPicPr preferRelativeResize="1">
          <a:picLocks noChangeAspect="1"/>
        </xdr:cNvPicPr>
      </xdr:nvPicPr>
      <xdr:blipFill>
        <a:blip r:embed="rId9"/>
        <a:stretch>
          <a:fillRect/>
        </a:stretch>
      </xdr:blipFill>
      <xdr:spPr>
        <a:xfrm>
          <a:off x="12372975" y="11020425"/>
          <a:ext cx="1228725" cy="771525"/>
        </a:xfrm>
        <a:prstGeom prst="rect">
          <a:avLst/>
        </a:prstGeom>
        <a:noFill/>
        <a:ln w="9525" cmpd="sng">
          <a:noFill/>
        </a:ln>
      </xdr:spPr>
    </xdr:pic>
    <xdr:clientData/>
  </xdr:twoCellAnchor>
  <xdr:twoCellAnchor>
    <xdr:from>
      <xdr:col>35</xdr:col>
      <xdr:colOff>66675</xdr:colOff>
      <xdr:row>61</xdr:row>
      <xdr:rowOff>19050</xdr:rowOff>
    </xdr:from>
    <xdr:to>
      <xdr:col>37</xdr:col>
      <xdr:colOff>76200</xdr:colOff>
      <xdr:row>66</xdr:row>
      <xdr:rowOff>104775</xdr:rowOff>
    </xdr:to>
    <xdr:pic>
      <xdr:nvPicPr>
        <xdr:cNvPr id="23" name="Picture 17"/>
        <xdr:cNvPicPr preferRelativeResize="1">
          <a:picLocks noChangeAspect="1"/>
        </xdr:cNvPicPr>
      </xdr:nvPicPr>
      <xdr:blipFill>
        <a:blip r:embed="rId10"/>
        <a:stretch>
          <a:fillRect/>
        </a:stretch>
      </xdr:blipFill>
      <xdr:spPr>
        <a:xfrm>
          <a:off x="16344900" y="10982325"/>
          <a:ext cx="390525" cy="800100"/>
        </a:xfrm>
        <a:prstGeom prst="rect">
          <a:avLst/>
        </a:prstGeom>
        <a:noFill/>
        <a:ln w="9525" cmpd="sng">
          <a:noFill/>
        </a:ln>
      </xdr:spPr>
    </xdr:pic>
    <xdr:clientData/>
  </xdr:twoCellAnchor>
  <xdr:twoCellAnchor>
    <xdr:from>
      <xdr:col>48</xdr:col>
      <xdr:colOff>190500</xdr:colOff>
      <xdr:row>15</xdr:row>
      <xdr:rowOff>0</xdr:rowOff>
    </xdr:from>
    <xdr:to>
      <xdr:col>51</xdr:col>
      <xdr:colOff>190500</xdr:colOff>
      <xdr:row>15</xdr:row>
      <xdr:rowOff>133350</xdr:rowOff>
    </xdr:to>
    <xdr:sp>
      <xdr:nvSpPr>
        <xdr:cNvPr id="24" name="Text Box 295"/>
        <xdr:cNvSpPr txBox="1">
          <a:spLocks noChangeArrowheads="1"/>
        </xdr:cNvSpPr>
      </xdr:nvSpPr>
      <xdr:spPr>
        <a:xfrm>
          <a:off x="18973800" y="3057525"/>
          <a:ext cx="571500" cy="1333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24</xdr:row>
      <xdr:rowOff>9525</xdr:rowOff>
    </xdr:from>
    <xdr:to>
      <xdr:col>44</xdr:col>
      <xdr:colOff>190500</xdr:colOff>
      <xdr:row>25</xdr:row>
      <xdr:rowOff>19050</xdr:rowOff>
    </xdr:to>
    <xdr:sp>
      <xdr:nvSpPr>
        <xdr:cNvPr id="25" name="Text Box 368"/>
        <xdr:cNvSpPr txBox="1">
          <a:spLocks noChangeArrowheads="1"/>
        </xdr:cNvSpPr>
      </xdr:nvSpPr>
      <xdr:spPr>
        <a:xfrm>
          <a:off x="18211800" y="4610100"/>
          <a:ext cx="0" cy="180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685800</xdr:colOff>
      <xdr:row>60</xdr:row>
      <xdr:rowOff>133350</xdr:rowOff>
    </xdr:from>
    <xdr:to>
      <xdr:col>23</xdr:col>
      <xdr:colOff>9525</xdr:colOff>
      <xdr:row>65</xdr:row>
      <xdr:rowOff>361950</xdr:rowOff>
    </xdr:to>
    <xdr:pic>
      <xdr:nvPicPr>
        <xdr:cNvPr id="1" name="図 13" descr="ihoaa005a4.jpg"/>
        <xdr:cNvPicPr preferRelativeResize="1">
          <a:picLocks noChangeAspect="1"/>
        </xdr:cNvPicPr>
      </xdr:nvPicPr>
      <xdr:blipFill>
        <a:blip r:embed="rId1"/>
        <a:stretch>
          <a:fillRect/>
        </a:stretch>
      </xdr:blipFill>
      <xdr:spPr>
        <a:xfrm>
          <a:off x="13211175" y="11125200"/>
          <a:ext cx="1066800" cy="942975"/>
        </a:xfrm>
        <a:prstGeom prst="rect">
          <a:avLst/>
        </a:prstGeom>
        <a:noFill/>
        <a:ln w="9525" cmpd="sng">
          <a:noFill/>
        </a:ln>
      </xdr:spPr>
    </xdr:pic>
    <xdr:clientData/>
  </xdr:twoCellAnchor>
  <xdr:twoCellAnchor editAs="oneCell">
    <xdr:from>
      <xdr:col>10</xdr:col>
      <xdr:colOff>304800</xdr:colOff>
      <xdr:row>61</xdr:row>
      <xdr:rowOff>19050</xdr:rowOff>
    </xdr:from>
    <xdr:to>
      <xdr:col>12</xdr:col>
      <xdr:colOff>180975</xdr:colOff>
      <xdr:row>65</xdr:row>
      <xdr:rowOff>266700</xdr:rowOff>
    </xdr:to>
    <xdr:pic>
      <xdr:nvPicPr>
        <xdr:cNvPr id="2" name="図 14" descr="TH_TREF012.jpg"/>
        <xdr:cNvPicPr preferRelativeResize="1">
          <a:picLocks noChangeAspect="1"/>
        </xdr:cNvPicPr>
      </xdr:nvPicPr>
      <xdr:blipFill>
        <a:blip r:embed="rId2"/>
        <a:stretch>
          <a:fillRect/>
        </a:stretch>
      </xdr:blipFill>
      <xdr:spPr>
        <a:xfrm>
          <a:off x="6629400" y="11153775"/>
          <a:ext cx="885825" cy="819150"/>
        </a:xfrm>
        <a:prstGeom prst="rect">
          <a:avLst/>
        </a:prstGeom>
        <a:noFill/>
        <a:ln w="9525" cmpd="sng">
          <a:noFill/>
        </a:ln>
      </xdr:spPr>
    </xdr:pic>
    <xdr:clientData/>
  </xdr:twoCellAnchor>
  <xdr:twoCellAnchor editAs="oneCell">
    <xdr:from>
      <xdr:col>8</xdr:col>
      <xdr:colOff>752475</xdr:colOff>
      <xdr:row>61</xdr:row>
      <xdr:rowOff>123825</xdr:rowOff>
    </xdr:from>
    <xdr:to>
      <xdr:col>9</xdr:col>
      <xdr:colOff>600075</xdr:colOff>
      <xdr:row>65</xdr:row>
      <xdr:rowOff>200025</xdr:rowOff>
    </xdr:to>
    <xdr:pic>
      <xdr:nvPicPr>
        <xdr:cNvPr id="3" name="図 15" descr="TH_TREH003.jpg"/>
        <xdr:cNvPicPr preferRelativeResize="1">
          <a:picLocks noChangeAspect="1"/>
        </xdr:cNvPicPr>
      </xdr:nvPicPr>
      <xdr:blipFill>
        <a:blip r:embed="rId3"/>
        <a:stretch>
          <a:fillRect/>
        </a:stretch>
      </xdr:blipFill>
      <xdr:spPr>
        <a:xfrm>
          <a:off x="5562600" y="11258550"/>
          <a:ext cx="676275" cy="647700"/>
        </a:xfrm>
        <a:prstGeom prst="rect">
          <a:avLst/>
        </a:prstGeom>
        <a:noFill/>
        <a:ln w="9525" cmpd="sng">
          <a:noFill/>
        </a:ln>
      </xdr:spPr>
    </xdr:pic>
    <xdr:clientData/>
  </xdr:twoCellAnchor>
  <xdr:twoCellAnchor editAs="oneCell">
    <xdr:from>
      <xdr:col>8</xdr:col>
      <xdr:colOff>200025</xdr:colOff>
      <xdr:row>62</xdr:row>
      <xdr:rowOff>9525</xdr:rowOff>
    </xdr:from>
    <xdr:to>
      <xdr:col>8</xdr:col>
      <xdr:colOff>723900</xdr:colOff>
      <xdr:row>65</xdr:row>
      <xdr:rowOff>285750</xdr:rowOff>
    </xdr:to>
    <xdr:pic>
      <xdr:nvPicPr>
        <xdr:cNvPr id="4" name="図 16" descr="TH_TREH005.jpg"/>
        <xdr:cNvPicPr preferRelativeResize="1">
          <a:picLocks noChangeAspect="1"/>
        </xdr:cNvPicPr>
      </xdr:nvPicPr>
      <xdr:blipFill>
        <a:blip r:embed="rId4"/>
        <a:stretch>
          <a:fillRect/>
        </a:stretch>
      </xdr:blipFill>
      <xdr:spPr>
        <a:xfrm>
          <a:off x="5010150" y="11287125"/>
          <a:ext cx="523875" cy="704850"/>
        </a:xfrm>
        <a:prstGeom prst="rect">
          <a:avLst/>
        </a:prstGeom>
        <a:noFill/>
        <a:ln w="9525" cmpd="sng">
          <a:noFill/>
        </a:ln>
      </xdr:spPr>
    </xdr:pic>
    <xdr:clientData/>
  </xdr:twoCellAnchor>
  <xdr:twoCellAnchor editAs="oneCell">
    <xdr:from>
      <xdr:col>5</xdr:col>
      <xdr:colOff>381000</xdr:colOff>
      <xdr:row>60</xdr:row>
      <xdr:rowOff>123825</xdr:rowOff>
    </xdr:from>
    <xdr:to>
      <xdr:col>6</xdr:col>
      <xdr:colOff>771525</xdr:colOff>
      <xdr:row>65</xdr:row>
      <xdr:rowOff>247650</xdr:rowOff>
    </xdr:to>
    <xdr:pic>
      <xdr:nvPicPr>
        <xdr:cNvPr id="5" name="図 18" descr="TH_TREC010.jpg"/>
        <xdr:cNvPicPr preferRelativeResize="1">
          <a:picLocks noChangeAspect="1"/>
        </xdr:cNvPicPr>
      </xdr:nvPicPr>
      <xdr:blipFill>
        <a:blip r:embed="rId5"/>
        <a:stretch>
          <a:fillRect/>
        </a:stretch>
      </xdr:blipFill>
      <xdr:spPr>
        <a:xfrm>
          <a:off x="3533775" y="11115675"/>
          <a:ext cx="885825" cy="838200"/>
        </a:xfrm>
        <a:prstGeom prst="rect">
          <a:avLst/>
        </a:prstGeom>
        <a:noFill/>
        <a:ln w="9525" cmpd="sng">
          <a:noFill/>
        </a:ln>
      </xdr:spPr>
    </xdr:pic>
    <xdr:clientData/>
  </xdr:twoCellAnchor>
  <xdr:twoCellAnchor editAs="oneCell">
    <xdr:from>
      <xdr:col>28</xdr:col>
      <xdr:colOff>447675</xdr:colOff>
      <xdr:row>60</xdr:row>
      <xdr:rowOff>76200</xdr:rowOff>
    </xdr:from>
    <xdr:to>
      <xdr:col>30</xdr:col>
      <xdr:colOff>466725</xdr:colOff>
      <xdr:row>65</xdr:row>
      <xdr:rowOff>333375</xdr:rowOff>
    </xdr:to>
    <xdr:pic>
      <xdr:nvPicPr>
        <xdr:cNvPr id="6" name="図 20" descr="ihoaa089a4.jpg"/>
        <xdr:cNvPicPr preferRelativeResize="1">
          <a:picLocks noChangeAspect="1"/>
        </xdr:cNvPicPr>
      </xdr:nvPicPr>
      <xdr:blipFill>
        <a:blip r:embed="rId6"/>
        <a:stretch>
          <a:fillRect/>
        </a:stretch>
      </xdr:blipFill>
      <xdr:spPr>
        <a:xfrm>
          <a:off x="17316450" y="11068050"/>
          <a:ext cx="971550" cy="971550"/>
        </a:xfrm>
        <a:prstGeom prst="rect">
          <a:avLst/>
        </a:prstGeom>
        <a:noFill/>
        <a:ln w="9525" cmpd="sng">
          <a:noFill/>
        </a:ln>
      </xdr:spPr>
    </xdr:pic>
    <xdr:clientData/>
  </xdr:twoCellAnchor>
  <xdr:twoCellAnchor editAs="oneCell">
    <xdr:from>
      <xdr:col>4</xdr:col>
      <xdr:colOff>123825</xdr:colOff>
      <xdr:row>61</xdr:row>
      <xdr:rowOff>0</xdr:rowOff>
    </xdr:from>
    <xdr:to>
      <xdr:col>4</xdr:col>
      <xdr:colOff>857250</xdr:colOff>
      <xdr:row>65</xdr:row>
      <xdr:rowOff>161925</xdr:rowOff>
    </xdr:to>
    <xdr:pic>
      <xdr:nvPicPr>
        <xdr:cNvPr id="7" name="図 24" descr="TH_TREC017.jpg"/>
        <xdr:cNvPicPr preferRelativeResize="1">
          <a:picLocks noChangeAspect="1"/>
        </xdr:cNvPicPr>
      </xdr:nvPicPr>
      <xdr:blipFill>
        <a:blip r:embed="rId7"/>
        <a:stretch>
          <a:fillRect/>
        </a:stretch>
      </xdr:blipFill>
      <xdr:spPr>
        <a:xfrm>
          <a:off x="2228850" y="11134725"/>
          <a:ext cx="733425" cy="733425"/>
        </a:xfrm>
        <a:prstGeom prst="rect">
          <a:avLst/>
        </a:prstGeom>
        <a:noFill/>
        <a:ln w="9525" cmpd="sng">
          <a:noFill/>
        </a:ln>
      </xdr:spPr>
    </xdr:pic>
    <xdr:clientData/>
  </xdr:twoCellAnchor>
  <xdr:twoCellAnchor>
    <xdr:from>
      <xdr:col>3</xdr:col>
      <xdr:colOff>285750</xdr:colOff>
      <xdr:row>30</xdr:row>
      <xdr:rowOff>142875</xdr:rowOff>
    </xdr:from>
    <xdr:to>
      <xdr:col>3</xdr:col>
      <xdr:colOff>438150</xdr:colOff>
      <xdr:row>31</xdr:row>
      <xdr:rowOff>142875</xdr:rowOff>
    </xdr:to>
    <xdr:sp>
      <xdr:nvSpPr>
        <xdr:cNvPr id="8" name="Text Box 393"/>
        <xdr:cNvSpPr txBox="1">
          <a:spLocks noChangeArrowheads="1"/>
        </xdr:cNvSpPr>
      </xdr:nvSpPr>
      <xdr:spPr>
        <a:xfrm>
          <a:off x="1676400" y="59721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409575</xdr:colOff>
      <xdr:row>34</xdr:row>
      <xdr:rowOff>0</xdr:rowOff>
    </xdr:from>
    <xdr:to>
      <xdr:col>12</xdr:col>
      <xdr:colOff>409575</xdr:colOff>
      <xdr:row>35</xdr:row>
      <xdr:rowOff>0</xdr:rowOff>
    </xdr:to>
    <xdr:sp>
      <xdr:nvSpPr>
        <xdr:cNvPr id="9" name="Text Box 425"/>
        <xdr:cNvSpPr txBox="1">
          <a:spLocks noChangeArrowheads="1"/>
        </xdr:cNvSpPr>
      </xdr:nvSpPr>
      <xdr:spPr>
        <a:xfrm>
          <a:off x="7743825" y="65151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666750</xdr:colOff>
      <xdr:row>34</xdr:row>
      <xdr:rowOff>9525</xdr:rowOff>
    </xdr:from>
    <xdr:to>
      <xdr:col>8</xdr:col>
      <xdr:colOff>819150</xdr:colOff>
      <xdr:row>35</xdr:row>
      <xdr:rowOff>9525</xdr:rowOff>
    </xdr:to>
    <xdr:sp>
      <xdr:nvSpPr>
        <xdr:cNvPr id="10" name="Text Box 426"/>
        <xdr:cNvSpPr txBox="1">
          <a:spLocks noChangeArrowheads="1"/>
        </xdr:cNvSpPr>
      </xdr:nvSpPr>
      <xdr:spPr>
        <a:xfrm>
          <a:off x="5476875" y="6524625"/>
          <a:ext cx="152400" cy="1714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3</xdr:row>
      <xdr:rowOff>57150</xdr:rowOff>
    </xdr:from>
    <xdr:ext cx="219075" cy="285750"/>
    <xdr:sp>
      <xdr:nvSpPr>
        <xdr:cNvPr id="11" name="Text Box 330"/>
        <xdr:cNvSpPr txBox="1">
          <a:spLocks noChangeArrowheads="1"/>
        </xdr:cNvSpPr>
      </xdr:nvSpPr>
      <xdr:spPr>
        <a:xfrm>
          <a:off x="6324600" y="904875"/>
          <a:ext cx="219075" cy="2857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76</xdr:row>
      <xdr:rowOff>95250</xdr:rowOff>
    </xdr:from>
    <xdr:to>
      <xdr:col>12</xdr:col>
      <xdr:colOff>371475</xdr:colOff>
      <xdr:row>78</xdr:row>
      <xdr:rowOff>85725</xdr:rowOff>
    </xdr:to>
    <xdr:grpSp>
      <xdr:nvGrpSpPr>
        <xdr:cNvPr id="12" name="グループ化 22"/>
        <xdr:cNvGrpSpPr>
          <a:grpSpLocks/>
        </xdr:cNvGrpSpPr>
      </xdr:nvGrpSpPr>
      <xdr:grpSpPr>
        <a:xfrm>
          <a:off x="0" y="13716000"/>
          <a:ext cx="7705725" cy="276225"/>
          <a:chOff x="28575" y="12830175"/>
          <a:chExt cx="6180961" cy="800100"/>
        </a:xfrm>
        <a:solidFill>
          <a:srgbClr val="FFFFFF"/>
        </a:solidFill>
      </xdr:grpSpPr>
      <xdr:grpSp>
        <xdr:nvGrpSpPr>
          <xdr:cNvPr id="13" name="Group 425"/>
          <xdr:cNvGrpSpPr>
            <a:grpSpLocks/>
          </xdr:cNvGrpSpPr>
        </xdr:nvGrpSpPr>
        <xdr:grpSpPr>
          <a:xfrm>
            <a:off x="28575" y="12830175"/>
            <a:ext cx="4533735" cy="800100"/>
            <a:chOff x="3" y="1337"/>
            <a:chExt cx="474" cy="30"/>
          </a:xfrm>
          <a:solidFill>
            <a:srgbClr val="FFFFFF"/>
          </a:solidFill>
        </xdr:grpSpPr>
        <xdr:sp>
          <xdr:nvSpPr>
            <xdr:cNvPr id="14" name="Text Box 421"/>
            <xdr:cNvSpPr txBox="1">
              <a:spLocks noChangeArrowheads="1"/>
            </xdr:cNvSpPr>
          </xdr:nvSpPr>
          <xdr:spPr>
            <a:xfrm>
              <a:off x="164" y="1337"/>
              <a:ext cx="147" cy="30"/>
            </a:xfrm>
            <a:prstGeom prst="rect">
              <a:avLst/>
            </a:prstGeom>
            <a:solidFill>
              <a:srgbClr val="CCFFCC"/>
            </a:solidFill>
            <a:ln w="9525" cmpd="sng">
              <a:noFill/>
            </a:ln>
          </xdr:spPr>
          <xdr:txBody>
            <a:bodyPr vertOverflow="clip" wrap="square" lIns="27432" tIns="18288" rIns="27432" bIns="18288" anchor="ctr"/>
            <a:p>
              <a:pPr algn="ctr">
                <a:defRPr/>
              </a:pPr>
              <a:r>
                <a:rPr lang="en-US" cap="none" sz="1100" b="0" i="0" u="none" baseline="0">
                  <a:solidFill>
                    <a:srgbClr val="000000"/>
                  </a:solidFill>
                </a:rPr>
                <a:t>リハビリスタッフ担当</a:t>
              </a:r>
            </a:p>
          </xdr:txBody>
        </xdr:sp>
        <xdr:sp>
          <xdr:nvSpPr>
            <xdr:cNvPr id="15" name="Text Box 423"/>
            <xdr:cNvSpPr txBox="1">
              <a:spLocks noChangeArrowheads="1"/>
            </xdr:cNvSpPr>
          </xdr:nvSpPr>
          <xdr:spPr>
            <a:xfrm>
              <a:off x="3" y="1337"/>
              <a:ext cx="151" cy="30"/>
            </a:xfrm>
            <a:prstGeom prst="rect">
              <a:avLst/>
            </a:prstGeom>
            <a:solidFill>
              <a:srgbClr val="CC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医師担当</a:t>
              </a:r>
            </a:p>
          </xdr:txBody>
        </xdr:sp>
        <xdr:sp>
          <xdr:nvSpPr>
            <xdr:cNvPr id="16" name="Text Box 424"/>
            <xdr:cNvSpPr txBox="1">
              <a:spLocks noChangeArrowheads="1"/>
            </xdr:cNvSpPr>
          </xdr:nvSpPr>
          <xdr:spPr>
            <a:xfrm>
              <a:off x="326" y="1337"/>
              <a:ext cx="151" cy="30"/>
            </a:xfrm>
            <a:prstGeom prst="rect">
              <a:avLst/>
            </a:prstGeom>
            <a:solidFill>
              <a:srgbClr val="FFCCFF"/>
            </a:solidFill>
            <a:ln w="9525" cmpd="sng">
              <a:noFill/>
            </a:ln>
          </xdr:spPr>
          <xdr:txBody>
            <a:bodyPr vertOverflow="clip" wrap="square" lIns="27432" tIns="18288" rIns="27432" bIns="18288" anchor="ctr"/>
            <a:p>
              <a:pPr algn="ctr">
                <a:defRPr/>
              </a:pPr>
              <a:r>
                <a:rPr lang="en-US" cap="none" sz="1100" b="0" i="0" u="none" baseline="0">
                  <a:solidFill>
                    <a:srgbClr val="000000"/>
                  </a:solidFill>
                </a:rPr>
                <a:t>看護師担当</a:t>
              </a:r>
            </a:p>
          </xdr:txBody>
        </xdr:sp>
      </xdr:grpSp>
      <xdr:sp>
        <xdr:nvSpPr>
          <xdr:cNvPr id="17" name="Text Box 424"/>
          <xdr:cNvSpPr txBox="1">
            <a:spLocks noChangeArrowheads="1"/>
          </xdr:cNvSpPr>
        </xdr:nvSpPr>
        <xdr:spPr>
          <a:xfrm>
            <a:off x="4681293" y="12830175"/>
            <a:ext cx="1528243" cy="800100"/>
          </a:xfrm>
          <a:prstGeom prst="rect">
            <a:avLst/>
          </a:prstGeom>
          <a:solidFill>
            <a:srgbClr val="FFFFCC"/>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MS UI Gothic"/>
                <a:ea typeface="MS UI Gothic"/>
                <a:cs typeface="MS UI Gothic"/>
              </a:rPr>
              <a:t>MSW</a:t>
            </a:r>
            <a:r>
              <a:rPr lang="en-US" cap="none" sz="1100" b="0" i="0" u="none" baseline="0">
                <a:solidFill>
                  <a:srgbClr val="000000"/>
                </a:solidFill>
                <a:latin typeface="MS UI Gothic"/>
                <a:ea typeface="MS UI Gothic"/>
                <a:cs typeface="MS UI Gothic"/>
              </a:rPr>
              <a:t>担当</a:t>
            </a:r>
          </a:p>
        </xdr:txBody>
      </xdr:sp>
    </xdr:grpSp>
    <xdr:clientData/>
  </xdr:twoCellAnchor>
  <xdr:twoCellAnchor editAs="oneCell">
    <xdr:from>
      <xdr:col>13</xdr:col>
      <xdr:colOff>104775</xdr:colOff>
      <xdr:row>61</xdr:row>
      <xdr:rowOff>28575</xdr:rowOff>
    </xdr:from>
    <xdr:to>
      <xdr:col>15</xdr:col>
      <xdr:colOff>76200</xdr:colOff>
      <xdr:row>65</xdr:row>
      <xdr:rowOff>266700</xdr:rowOff>
    </xdr:to>
    <xdr:pic>
      <xdr:nvPicPr>
        <xdr:cNvPr id="18" name="図 28" descr="TH_TREH019.jpg"/>
        <xdr:cNvPicPr preferRelativeResize="1">
          <a:picLocks noChangeAspect="1"/>
        </xdr:cNvPicPr>
      </xdr:nvPicPr>
      <xdr:blipFill>
        <a:blip r:embed="rId8"/>
        <a:stretch>
          <a:fillRect/>
        </a:stretch>
      </xdr:blipFill>
      <xdr:spPr>
        <a:xfrm>
          <a:off x="7848600" y="11163300"/>
          <a:ext cx="1028700" cy="809625"/>
        </a:xfrm>
        <a:prstGeom prst="rect">
          <a:avLst/>
        </a:prstGeom>
        <a:noFill/>
        <a:ln w="9525" cmpd="sng">
          <a:noFill/>
        </a:ln>
      </xdr:spPr>
    </xdr:pic>
    <xdr:clientData/>
  </xdr:twoCellAnchor>
  <xdr:twoCellAnchor>
    <xdr:from>
      <xdr:col>18</xdr:col>
      <xdr:colOff>342900</xdr:colOff>
      <xdr:row>61</xdr:row>
      <xdr:rowOff>38100</xdr:rowOff>
    </xdr:from>
    <xdr:to>
      <xdr:col>20</xdr:col>
      <xdr:colOff>447675</xdr:colOff>
      <xdr:row>65</xdr:row>
      <xdr:rowOff>276225</xdr:rowOff>
    </xdr:to>
    <xdr:pic>
      <xdr:nvPicPr>
        <xdr:cNvPr id="19" name="図 28" descr="health_0105[1].gif"/>
        <xdr:cNvPicPr preferRelativeResize="1">
          <a:picLocks noChangeAspect="1"/>
        </xdr:cNvPicPr>
      </xdr:nvPicPr>
      <xdr:blipFill>
        <a:blip r:embed="rId9"/>
        <a:stretch>
          <a:fillRect/>
        </a:stretch>
      </xdr:blipFill>
      <xdr:spPr>
        <a:xfrm>
          <a:off x="10877550" y="11172825"/>
          <a:ext cx="1228725" cy="809625"/>
        </a:xfrm>
        <a:prstGeom prst="rect">
          <a:avLst/>
        </a:prstGeom>
        <a:noFill/>
        <a:ln w="9525" cmpd="sng">
          <a:noFill/>
        </a:ln>
      </xdr:spPr>
    </xdr:pic>
    <xdr:clientData/>
  </xdr:twoCellAnchor>
  <xdr:twoCellAnchor>
    <xdr:from>
      <xdr:col>25</xdr:col>
      <xdr:colOff>542925</xdr:colOff>
      <xdr:row>60</xdr:row>
      <xdr:rowOff>85725</xdr:rowOff>
    </xdr:from>
    <xdr:to>
      <xdr:col>27</xdr:col>
      <xdr:colOff>171450</xdr:colOff>
      <xdr:row>65</xdr:row>
      <xdr:rowOff>381000</xdr:rowOff>
    </xdr:to>
    <xdr:pic>
      <xdr:nvPicPr>
        <xdr:cNvPr id="20" name="Picture 17"/>
        <xdr:cNvPicPr preferRelativeResize="1">
          <a:picLocks noChangeAspect="1"/>
        </xdr:cNvPicPr>
      </xdr:nvPicPr>
      <xdr:blipFill>
        <a:blip r:embed="rId10"/>
        <a:stretch>
          <a:fillRect/>
        </a:stretch>
      </xdr:blipFill>
      <xdr:spPr>
        <a:xfrm>
          <a:off x="15535275" y="11077575"/>
          <a:ext cx="809625" cy="1009650"/>
        </a:xfrm>
        <a:prstGeom prst="rect">
          <a:avLst/>
        </a:prstGeom>
        <a:noFill/>
        <a:ln w="9525" cmpd="sng">
          <a:noFill/>
        </a:ln>
      </xdr:spPr>
    </xdr:pic>
    <xdr:clientData/>
  </xdr:twoCellAnchor>
  <xdr:twoCellAnchor>
    <xdr:from>
      <xdr:col>20</xdr:col>
      <xdr:colOff>647700</xdr:colOff>
      <xdr:row>18</xdr:row>
      <xdr:rowOff>123825</xdr:rowOff>
    </xdr:from>
    <xdr:to>
      <xdr:col>21</xdr:col>
      <xdr:colOff>876300</xdr:colOff>
      <xdr:row>20</xdr:row>
      <xdr:rowOff>38100</xdr:rowOff>
    </xdr:to>
    <xdr:grpSp>
      <xdr:nvGrpSpPr>
        <xdr:cNvPr id="21" name="Group 376"/>
        <xdr:cNvGrpSpPr>
          <a:grpSpLocks/>
        </xdr:cNvGrpSpPr>
      </xdr:nvGrpSpPr>
      <xdr:grpSpPr>
        <a:xfrm>
          <a:off x="12306300" y="3895725"/>
          <a:ext cx="1095375" cy="257175"/>
          <a:chOff x="1486" y="467"/>
          <a:chExt cx="115" cy="2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S64"/>
  <sheetViews>
    <sheetView tabSelected="1" view="pageLayout" zoomScale="75" zoomScalePageLayoutView="75" workbookViewId="0" topLeftCell="A1">
      <selection activeCell="B28" sqref="B28"/>
    </sheetView>
  </sheetViews>
  <sheetFormatPr defaultColWidth="9.00390625" defaultRowHeight="13.5"/>
  <cols>
    <col min="1" max="1" width="22.875" style="241" customWidth="1"/>
    <col min="2" max="2" width="22.50390625" style="0" customWidth="1"/>
    <col min="3" max="3" width="14.125" style="0" customWidth="1"/>
    <col min="4" max="4" width="10.375" style="0" customWidth="1"/>
    <col min="7" max="7" width="4.00390625" style="0" customWidth="1"/>
    <col min="8" max="9" width="3.375" style="258" customWidth="1"/>
    <col min="10" max="10" width="3.375" style="0" customWidth="1"/>
    <col min="11" max="11" width="3.375" style="240" customWidth="1"/>
    <col min="12" max="12" width="3.375" style="258" customWidth="1"/>
    <col min="13" max="13" width="3.375" style="240" customWidth="1"/>
    <col min="14" max="14" width="3.375" style="258" customWidth="1"/>
    <col min="15" max="15" width="3.375" style="0" customWidth="1"/>
    <col min="16" max="16" width="3.375" style="240" customWidth="1"/>
    <col min="17" max="20" width="3.375" style="0" customWidth="1"/>
    <col min="21" max="22" width="3.375" style="258" customWidth="1"/>
    <col min="23" max="25" width="3.375" style="0" customWidth="1"/>
    <col min="26" max="26" width="3.375" style="258" customWidth="1"/>
    <col min="27" max="41" width="3.375" style="0" customWidth="1"/>
  </cols>
  <sheetData>
    <row r="1" ht="19.5" customHeight="1"/>
    <row r="2" spans="1:31" ht="19.5" customHeight="1">
      <c r="A2" s="241" t="s">
        <v>466</v>
      </c>
      <c r="B2" s="399"/>
      <c r="C2" s="295"/>
      <c r="E2" s="241"/>
      <c r="F2" s="258"/>
      <c r="G2" s="245"/>
      <c r="H2" s="750" t="s">
        <v>547</v>
      </c>
      <c r="I2" s="750"/>
      <c r="J2" s="750"/>
      <c r="K2" s="747" t="s">
        <v>469</v>
      </c>
      <c r="L2" s="747"/>
      <c r="M2" s="747"/>
      <c r="N2" s="747"/>
      <c r="O2" s="747"/>
      <c r="P2" s="434" t="s">
        <v>501</v>
      </c>
      <c r="Q2" s="743" t="s">
        <v>467</v>
      </c>
      <c r="R2" s="743"/>
      <c r="S2" s="434" t="s">
        <v>501</v>
      </c>
      <c r="T2" s="747" t="s">
        <v>221</v>
      </c>
      <c r="U2" s="747"/>
      <c r="V2" s="435" t="s">
        <v>501</v>
      </c>
      <c r="W2" s="747" t="s">
        <v>459</v>
      </c>
      <c r="X2" s="747"/>
      <c r="Y2" s="747"/>
      <c r="Z2" s="435" t="s">
        <v>501</v>
      </c>
      <c r="AA2" s="747" t="s">
        <v>220</v>
      </c>
      <c r="AB2" s="747"/>
      <c r="AC2" s="747"/>
      <c r="AD2" s="747"/>
      <c r="AE2" s="747"/>
    </row>
    <row r="3" spans="1:20" ht="19.5" customHeight="1">
      <c r="A3" s="762" t="s">
        <v>470</v>
      </c>
      <c r="B3" s="397" t="s">
        <v>617</v>
      </c>
      <c r="C3" t="s">
        <v>488</v>
      </c>
      <c r="E3" s="241"/>
      <c r="H3" s="241"/>
      <c r="I3"/>
      <c r="L3" s="240"/>
      <c r="N3" s="240"/>
      <c r="P3" s="271"/>
      <c r="Q3" s="271"/>
      <c r="S3" s="240"/>
      <c r="T3" s="240"/>
    </row>
    <row r="4" spans="1:31" ht="19.5" customHeight="1">
      <c r="A4" s="762"/>
      <c r="B4" s="398"/>
      <c r="C4" t="s">
        <v>489</v>
      </c>
      <c r="F4" s="273"/>
      <c r="G4" s="272"/>
      <c r="H4" s="273"/>
      <c r="I4" s="272"/>
      <c r="J4" s="273"/>
      <c r="K4" s="761">
        <v>40544</v>
      </c>
      <c r="L4" s="744"/>
      <c r="M4" s="744"/>
      <c r="N4" s="744"/>
      <c r="O4" s="744"/>
      <c r="P4" s="271"/>
      <c r="Q4" s="271"/>
      <c r="R4" s="272"/>
      <c r="S4" s="240"/>
      <c r="T4" s="744" t="s">
        <v>473</v>
      </c>
      <c r="U4" s="744"/>
      <c r="V4" s="258">
        <v>1</v>
      </c>
      <c r="W4" s="744" t="s">
        <v>460</v>
      </c>
      <c r="X4" s="744"/>
      <c r="Y4" s="744"/>
      <c r="Z4" s="258">
        <v>1</v>
      </c>
      <c r="AA4" s="761">
        <v>14829</v>
      </c>
      <c r="AB4" s="744"/>
      <c r="AC4" s="744"/>
      <c r="AD4" s="744"/>
      <c r="AE4" s="744"/>
    </row>
    <row r="5" spans="6:31" ht="19.5" customHeight="1">
      <c r="F5" s="272"/>
      <c r="G5" s="272"/>
      <c r="H5" s="272"/>
      <c r="I5" s="272"/>
      <c r="J5" s="273"/>
      <c r="K5" s="744" t="s">
        <v>469</v>
      </c>
      <c r="L5" s="744"/>
      <c r="M5" s="744"/>
      <c r="N5" s="744"/>
      <c r="O5" s="744"/>
      <c r="P5" s="271"/>
      <c r="Q5" s="271"/>
      <c r="R5" s="274"/>
      <c r="S5" s="240"/>
      <c r="T5" s="744" t="s">
        <v>474</v>
      </c>
      <c r="U5" s="744"/>
      <c r="V5" s="258">
        <v>2</v>
      </c>
      <c r="W5" s="744" t="s">
        <v>461</v>
      </c>
      <c r="X5" s="744"/>
      <c r="Y5" s="744"/>
      <c r="Z5" s="258">
        <v>2</v>
      </c>
      <c r="AA5" s="744" t="s">
        <v>505</v>
      </c>
      <c r="AB5" s="744"/>
      <c r="AC5" s="744"/>
      <c r="AD5" s="744"/>
      <c r="AE5" s="744"/>
    </row>
    <row r="6" spans="1:45" ht="19.5" customHeight="1">
      <c r="A6" s="241" t="s">
        <v>558</v>
      </c>
      <c r="B6" s="399"/>
      <c r="F6" s="272"/>
      <c r="G6" s="272"/>
      <c r="H6" s="274"/>
      <c r="I6" s="274"/>
      <c r="J6" s="273"/>
      <c r="K6" s="764" t="s">
        <v>500</v>
      </c>
      <c r="L6" s="764"/>
      <c r="M6" s="764"/>
      <c r="N6" s="764"/>
      <c r="O6" s="764"/>
      <c r="P6" s="274"/>
      <c r="Q6" s="274"/>
      <c r="R6" s="274"/>
      <c r="S6" s="274"/>
      <c r="T6" s="274"/>
      <c r="W6" s="744" t="s">
        <v>504</v>
      </c>
      <c r="X6" s="744"/>
      <c r="Y6" s="744"/>
      <c r="Z6" s="258">
        <v>3</v>
      </c>
      <c r="AA6" s="744" t="s">
        <v>506</v>
      </c>
      <c r="AB6" s="744"/>
      <c r="AC6" s="744"/>
      <c r="AD6" s="744"/>
      <c r="AE6" s="744"/>
      <c r="AK6" s="241"/>
      <c r="AL6" s="258"/>
      <c r="AM6" s="245"/>
      <c r="AN6" s="258"/>
      <c r="AO6" s="245"/>
      <c r="AP6" s="258"/>
      <c r="AQ6" s="245"/>
      <c r="AR6" s="258"/>
      <c r="AS6" s="245"/>
    </row>
    <row r="7" spans="6:20" ht="19.5" customHeight="1">
      <c r="F7" s="272"/>
      <c r="G7" s="272"/>
      <c r="H7" s="272"/>
      <c r="I7" s="272"/>
      <c r="J7" s="273"/>
      <c r="K7" s="273"/>
      <c r="L7" s="273"/>
      <c r="M7" s="273"/>
      <c r="N7" s="273"/>
      <c r="O7" s="273"/>
      <c r="P7" s="274"/>
      <c r="Q7" s="272"/>
      <c r="R7" s="272"/>
      <c r="S7" s="272"/>
      <c r="T7" s="272"/>
    </row>
    <row r="8" spans="1:32" ht="19.5" customHeight="1">
      <c r="A8" s="241" t="s">
        <v>221</v>
      </c>
      <c r="B8" s="399" t="s">
        <v>618</v>
      </c>
      <c r="H8" s="749" t="s">
        <v>498</v>
      </c>
      <c r="I8" s="749"/>
      <c r="J8" s="749"/>
      <c r="K8" s="749" t="s">
        <v>499</v>
      </c>
      <c r="L8" s="749"/>
      <c r="M8" s="749"/>
      <c r="N8" s="749"/>
      <c r="O8" s="749"/>
      <c r="P8" s="749"/>
      <c r="Q8" s="749"/>
      <c r="R8" s="749"/>
      <c r="S8" s="749"/>
      <c r="T8" s="749"/>
      <c r="U8" s="749"/>
      <c r="V8" s="749"/>
      <c r="W8" s="749"/>
      <c r="X8" s="749"/>
      <c r="Y8" s="749"/>
      <c r="Z8" s="749"/>
      <c r="AA8" s="749"/>
      <c r="AB8" s="749"/>
      <c r="AC8" s="749"/>
      <c r="AD8" s="749"/>
      <c r="AE8" s="749"/>
      <c r="AF8" s="749"/>
    </row>
    <row r="9" spans="4:32" ht="19.5" customHeight="1">
      <c r="D9" s="273"/>
      <c r="E9" s="272"/>
      <c r="H9" s="429"/>
      <c r="I9" s="429"/>
      <c r="J9" s="429"/>
      <c r="K9" s="429"/>
      <c r="L9" s="430"/>
      <c r="M9" s="431"/>
      <c r="N9" s="430"/>
      <c r="O9" s="432"/>
      <c r="P9" s="431"/>
      <c r="Q9" s="432"/>
      <c r="R9" s="432"/>
      <c r="S9" s="432"/>
      <c r="T9" s="432"/>
      <c r="U9" s="430"/>
      <c r="V9" s="430"/>
      <c r="W9" s="432"/>
      <c r="X9" s="432"/>
      <c r="Y9" s="432"/>
      <c r="Z9" s="430"/>
      <c r="AA9" s="432"/>
      <c r="AB9" s="432"/>
      <c r="AC9" s="432"/>
      <c r="AD9" s="432"/>
      <c r="AE9" s="432"/>
      <c r="AF9" s="432"/>
    </row>
    <row r="10" spans="1:32" ht="19.5" customHeight="1">
      <c r="A10" s="241" t="s">
        <v>467</v>
      </c>
      <c r="B10" s="552" t="s">
        <v>619</v>
      </c>
      <c r="D10" s="550"/>
      <c r="E10" s="272"/>
      <c r="H10" s="430"/>
      <c r="I10" s="430"/>
      <c r="J10" s="432"/>
      <c r="K10" s="429"/>
      <c r="L10" s="430"/>
      <c r="M10" s="431"/>
      <c r="N10" s="430"/>
      <c r="O10" s="432"/>
      <c r="P10" s="431"/>
      <c r="Q10" s="432"/>
      <c r="R10" s="432"/>
      <c r="S10" s="432"/>
      <c r="T10" s="432"/>
      <c r="U10" s="430"/>
      <c r="V10" s="430"/>
      <c r="W10" s="432"/>
      <c r="X10" s="432"/>
      <c r="Y10" s="432"/>
      <c r="Z10" s="430"/>
      <c r="AA10" s="432"/>
      <c r="AB10" s="432"/>
      <c r="AC10" s="432"/>
      <c r="AD10" s="432"/>
      <c r="AE10" s="432"/>
      <c r="AF10" s="432"/>
    </row>
    <row r="11" spans="4:13" ht="19.5" customHeight="1">
      <c r="D11" s="272"/>
      <c r="E11" s="551"/>
      <c r="H11" s="760" t="s">
        <v>497</v>
      </c>
      <c r="I11" s="760"/>
      <c r="J11" s="760"/>
      <c r="K11" s="760"/>
      <c r="L11" s="760"/>
      <c r="M11" s="760"/>
    </row>
    <row r="12" spans="1:31" ht="19.5" customHeight="1">
      <c r="A12" s="241" t="s">
        <v>220</v>
      </c>
      <c r="B12" s="593" t="s">
        <v>641</v>
      </c>
      <c r="D12" s="272"/>
      <c r="E12" s="272"/>
      <c r="H12" s="763" t="s">
        <v>502</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row>
    <row r="13" spans="8:20" ht="19.5" customHeight="1">
      <c r="H13" s="744" t="s">
        <v>503</v>
      </c>
      <c r="I13" s="744"/>
      <c r="J13" s="748" t="s">
        <v>545</v>
      </c>
      <c r="K13" s="748"/>
      <c r="L13" s="748"/>
      <c r="M13" s="748"/>
      <c r="N13" s="748"/>
      <c r="O13" s="748"/>
      <c r="P13" s="748"/>
      <c r="Q13" s="748"/>
      <c r="R13" s="748"/>
      <c r="S13" s="748"/>
      <c r="T13" t="s">
        <v>507</v>
      </c>
    </row>
    <row r="14" spans="1:4" ht="19.5" customHeight="1">
      <c r="A14" s="241" t="s">
        <v>469</v>
      </c>
      <c r="B14" s="289"/>
      <c r="D14" t="s">
        <v>612</v>
      </c>
    </row>
    <row r="15" spans="1:19" ht="19.5" customHeight="1">
      <c r="A15" s="241" t="s">
        <v>463</v>
      </c>
      <c r="B15" s="290"/>
      <c r="I15" s="188" t="s">
        <v>615</v>
      </c>
      <c r="Q15" s="745">
        <f>B14-B19</f>
        <v>0</v>
      </c>
      <c r="R15" s="746"/>
      <c r="S15" s="272"/>
    </row>
    <row r="16" spans="1:18" ht="19.5" customHeight="1">
      <c r="A16" s="241" t="s">
        <v>464</v>
      </c>
      <c r="B16" s="563"/>
      <c r="C16" s="269"/>
      <c r="H16" s="188"/>
      <c r="I16" s="240" t="s">
        <v>613</v>
      </c>
      <c r="J16" s="240"/>
      <c r="L16" s="240"/>
      <c r="N16" s="240"/>
      <c r="Q16" s="745">
        <f>B23-B19</f>
        <v>0</v>
      </c>
      <c r="R16" s="746"/>
    </row>
    <row r="17" spans="2:18" ht="19.5" customHeight="1">
      <c r="B17" s="563"/>
      <c r="I17" t="s">
        <v>614</v>
      </c>
      <c r="Q17" s="745">
        <f>B28-B23</f>
        <v>0</v>
      </c>
      <c r="R17" s="746"/>
    </row>
    <row r="18" spans="9:18" ht="19.5" customHeight="1">
      <c r="I18" s="188" t="s">
        <v>574</v>
      </c>
      <c r="Q18" s="745">
        <f>Q17-14</f>
        <v>-14</v>
      </c>
      <c r="R18" s="746"/>
    </row>
    <row r="19" spans="1:18" ht="19.5" customHeight="1">
      <c r="A19" s="241" t="s">
        <v>468</v>
      </c>
      <c r="B19" s="289"/>
      <c r="D19" t="s">
        <v>612</v>
      </c>
      <c r="I19" s="188" t="s">
        <v>573</v>
      </c>
      <c r="Q19" s="745">
        <f>14-Q17</f>
        <v>14</v>
      </c>
      <c r="R19" s="746"/>
    </row>
    <row r="20" spans="1:2" ht="19.5" customHeight="1">
      <c r="A20" s="241" t="s">
        <v>458</v>
      </c>
      <c r="B20" s="288"/>
    </row>
    <row r="21" spans="1:8" ht="19.5" customHeight="1">
      <c r="A21" s="241" t="s">
        <v>471</v>
      </c>
      <c r="B21" s="288"/>
      <c r="G21" s="241" t="s">
        <v>633</v>
      </c>
      <c r="H21" s="347"/>
    </row>
    <row r="22" spans="2:32" ht="19.5" customHeight="1">
      <c r="B22" s="243"/>
      <c r="G22" s="751"/>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3"/>
    </row>
    <row r="23" spans="1:32" ht="19.5" customHeight="1">
      <c r="A23" s="241" t="s">
        <v>80</v>
      </c>
      <c r="B23" s="292"/>
      <c r="D23" t="s">
        <v>612</v>
      </c>
      <c r="G23" s="754"/>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6"/>
    </row>
    <row r="24" spans="1:32" ht="19.5" customHeight="1">
      <c r="A24" s="241" t="s">
        <v>465</v>
      </c>
      <c r="B24" s="293"/>
      <c r="C24" s="269"/>
      <c r="D24" s="268"/>
      <c r="G24" s="754"/>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6"/>
    </row>
    <row r="25" spans="2:32" ht="19.5" customHeight="1">
      <c r="B25" s="294"/>
      <c r="C25" s="440"/>
      <c r="D25" s="272"/>
      <c r="G25" s="754"/>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6"/>
    </row>
    <row r="26" spans="2:32" ht="19.5" customHeight="1">
      <c r="B26" s="442"/>
      <c r="C26" s="437" t="s">
        <v>487</v>
      </c>
      <c r="D26" s="439"/>
      <c r="G26" s="754"/>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6"/>
    </row>
    <row r="27" spans="2:32" ht="19.5" customHeight="1">
      <c r="B27" s="270"/>
      <c r="C27" s="438"/>
      <c r="D27" s="272"/>
      <c r="G27" s="754"/>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6"/>
    </row>
    <row r="28" spans="1:32" ht="19.5" customHeight="1">
      <c r="A28" s="241" t="s">
        <v>484</v>
      </c>
      <c r="B28" s="289"/>
      <c r="D28" t="s">
        <v>612</v>
      </c>
      <c r="G28" s="754"/>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6"/>
    </row>
    <row r="29" spans="1:32" ht="19.5" customHeight="1">
      <c r="A29" s="241" t="s">
        <v>475</v>
      </c>
      <c r="B29" s="291"/>
      <c r="G29" s="754"/>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6"/>
    </row>
    <row r="30" spans="7:32" ht="19.5" customHeight="1">
      <c r="G30" s="754"/>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6"/>
    </row>
    <row r="31" spans="1:32" ht="19.5" customHeight="1">
      <c r="A31" s="241" t="s">
        <v>542</v>
      </c>
      <c r="B31" s="433"/>
      <c r="G31" s="754"/>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6"/>
    </row>
    <row r="32" spans="7:32" ht="19.5" customHeight="1">
      <c r="G32" s="754"/>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6"/>
    </row>
    <row r="33" spans="1:32" ht="19.5" customHeight="1">
      <c r="A33" s="241" t="s">
        <v>543</v>
      </c>
      <c r="B33" s="433"/>
      <c r="C33" s="436"/>
      <c r="G33" s="757"/>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9"/>
    </row>
    <row r="34" spans="1:3" ht="19.5" customHeight="1">
      <c r="A34" s="347" t="s">
        <v>544</v>
      </c>
      <c r="B34" s="428"/>
      <c r="C34" s="441" t="s">
        <v>546</v>
      </c>
    </row>
    <row r="35" spans="2:18" ht="19.5" customHeight="1">
      <c r="B35" s="428"/>
      <c r="C35" s="436"/>
      <c r="F35" s="240"/>
      <c r="G35" s="240"/>
      <c r="H35" s="240"/>
      <c r="J35" s="240"/>
      <c r="L35" s="240"/>
      <c r="M35" s="188"/>
      <c r="N35" s="240"/>
      <c r="O35" s="240"/>
      <c r="Q35" s="240"/>
      <c r="R35" s="240"/>
    </row>
    <row r="36" spans="2:18" ht="19.5" customHeight="1">
      <c r="B36" s="428"/>
      <c r="F36" s="240"/>
      <c r="G36" s="240"/>
      <c r="J36" s="240"/>
      <c r="O36" s="240"/>
      <c r="Q36" s="240"/>
      <c r="R36" s="240"/>
    </row>
    <row r="37" spans="2:18" ht="19.5" customHeight="1">
      <c r="B37" s="291"/>
      <c r="F37" s="240"/>
      <c r="G37" s="240"/>
      <c r="J37" s="240"/>
      <c r="O37" s="240"/>
      <c r="Q37" s="240"/>
      <c r="R37" s="240"/>
    </row>
    <row r="38" spans="2:18" ht="19.5" customHeight="1">
      <c r="B38" s="291"/>
      <c r="F38" s="240"/>
      <c r="G38" s="240"/>
      <c r="J38" s="240"/>
      <c r="O38" s="240"/>
      <c r="Q38" s="240"/>
      <c r="R38" s="240"/>
    </row>
    <row r="39" spans="2:18" ht="19.5" customHeight="1">
      <c r="B39" s="442"/>
      <c r="C39" s="441" t="s">
        <v>548</v>
      </c>
      <c r="F39" s="240"/>
      <c r="G39" s="240"/>
      <c r="J39" s="240"/>
      <c r="O39" s="240"/>
      <c r="Q39" s="240"/>
      <c r="R39" s="240"/>
    </row>
    <row r="40" spans="6:18" ht="19.5" customHeight="1">
      <c r="F40" s="240"/>
      <c r="G40" s="240"/>
      <c r="J40" s="240"/>
      <c r="O40" s="240"/>
      <c r="Q40" s="240"/>
      <c r="R40" s="240"/>
    </row>
    <row r="41" spans="6:18" ht="19.5" customHeight="1">
      <c r="F41" s="240"/>
      <c r="G41" s="240"/>
      <c r="J41" s="240"/>
      <c r="O41" s="240"/>
      <c r="Q41" s="240"/>
      <c r="R41" s="240"/>
    </row>
    <row r="42" spans="6:18" ht="19.5" customHeight="1">
      <c r="F42" s="240"/>
      <c r="G42" s="240"/>
      <c r="J42" s="240"/>
      <c r="O42" s="240"/>
      <c r="Q42" s="240"/>
      <c r="R42" s="240"/>
    </row>
    <row r="43" spans="6:15" ht="19.5" customHeight="1">
      <c r="F43" s="240"/>
      <c r="G43" s="240"/>
      <c r="H43" s="240"/>
      <c r="J43" s="240"/>
      <c r="O43" s="240"/>
    </row>
    <row r="44" ht="19.5" customHeight="1"/>
    <row r="45" ht="19.5" customHeight="1"/>
    <row r="47" spans="9:34" ht="13.5">
      <c r="I47" s="241"/>
      <c r="K47" s="241"/>
      <c r="M47" s="241"/>
      <c r="P47" s="348"/>
      <c r="W47" s="348"/>
      <c r="X47" s="348"/>
      <c r="Y47" s="348"/>
      <c r="AF47" s="348"/>
      <c r="AG47" s="348"/>
      <c r="AH47" s="348"/>
    </row>
    <row r="48" spans="9:35" ht="13.5">
      <c r="I48"/>
      <c r="K48"/>
      <c r="M48"/>
      <c r="W48" s="240"/>
      <c r="X48" s="240"/>
      <c r="Y48" s="258"/>
      <c r="Z48" s="188"/>
      <c r="AF48" s="240"/>
      <c r="AG48" s="240"/>
      <c r="AH48" s="240"/>
      <c r="AI48" s="240"/>
    </row>
    <row r="49" spans="9:35" ht="13.5">
      <c r="I49"/>
      <c r="K49"/>
      <c r="M49"/>
      <c r="W49" s="240"/>
      <c r="X49" s="240"/>
      <c r="Y49" s="258"/>
      <c r="Z49" s="188"/>
      <c r="AF49" s="240"/>
      <c r="AG49" s="240"/>
      <c r="AH49" s="240"/>
      <c r="AI49" s="240"/>
    </row>
    <row r="50" spans="13:35" ht="13.5">
      <c r="M50"/>
      <c r="Z50" s="188"/>
      <c r="AF50" s="240"/>
      <c r="AG50" s="240"/>
      <c r="AH50" s="240"/>
      <c r="AI50" s="240"/>
    </row>
    <row r="51" spans="13:35" ht="13.5">
      <c r="M51"/>
      <c r="Z51" s="188"/>
      <c r="AI51" s="240"/>
    </row>
    <row r="52" spans="26:35" ht="13.5">
      <c r="Z52" s="188"/>
      <c r="AI52" s="240"/>
    </row>
    <row r="53" spans="26:35" ht="13.5">
      <c r="Z53" s="188"/>
      <c r="AI53" s="240"/>
    </row>
    <row r="54" ht="13.5">
      <c r="Z54" s="188"/>
    </row>
    <row r="55" ht="13.5">
      <c r="Z55" s="188"/>
    </row>
    <row r="57" spans="9:14" ht="13.5">
      <c r="I57" s="241"/>
      <c r="N57" s="348"/>
    </row>
    <row r="58" spans="9:14" ht="13.5">
      <c r="I58"/>
      <c r="N58" s="240"/>
    </row>
    <row r="59" spans="9:14" ht="13.5">
      <c r="I59"/>
      <c r="N59" s="240"/>
    </row>
    <row r="60" spans="9:14" ht="13.5">
      <c r="I60"/>
      <c r="N60" s="240"/>
    </row>
    <row r="61" spans="9:14" ht="13.5">
      <c r="I61"/>
      <c r="N61" s="240"/>
    </row>
    <row r="62" spans="9:14" ht="13.5">
      <c r="I62"/>
      <c r="N62" s="240"/>
    </row>
    <row r="63" spans="9:14" ht="13.5">
      <c r="I63"/>
      <c r="N63" s="240"/>
    </row>
    <row r="64" spans="9:14" ht="13.5">
      <c r="I64"/>
      <c r="N64" s="240"/>
    </row>
  </sheetData>
  <sheetProtection/>
  <mergeCells count="30">
    <mergeCell ref="A3:A4"/>
    <mergeCell ref="H12:AE12"/>
    <mergeCell ref="H13:I13"/>
    <mergeCell ref="Q17:R17"/>
    <mergeCell ref="Q18:R18"/>
    <mergeCell ref="Q19:R19"/>
    <mergeCell ref="AA5:AE5"/>
    <mergeCell ref="H8:J8"/>
    <mergeCell ref="K6:O6"/>
    <mergeCell ref="T4:U4"/>
    <mergeCell ref="H2:J2"/>
    <mergeCell ref="W4:Y4"/>
    <mergeCell ref="G22:AF33"/>
    <mergeCell ref="H11:M11"/>
    <mergeCell ref="T5:U5"/>
    <mergeCell ref="AA2:AE2"/>
    <mergeCell ref="AA4:AE4"/>
    <mergeCell ref="K2:O2"/>
    <mergeCell ref="K4:O4"/>
    <mergeCell ref="K5:O5"/>
    <mergeCell ref="Q2:R2"/>
    <mergeCell ref="AA6:AE6"/>
    <mergeCell ref="W5:Y5"/>
    <mergeCell ref="Q16:R16"/>
    <mergeCell ref="W2:Y2"/>
    <mergeCell ref="T2:U2"/>
    <mergeCell ref="Q15:R15"/>
    <mergeCell ref="W6:Y6"/>
    <mergeCell ref="J13:S13"/>
    <mergeCell ref="K8:AF8"/>
  </mergeCells>
  <dataValidations count="12">
    <dataValidation type="list" allowBlank="1" showInputMessage="1" showErrorMessage="1" sqref="B29">
      <formula1>"井野口病院,木阪病院,呉記念病院,西条中央病院,八本松病院,数佐整形外科,木阪クリニック"</formula1>
    </dataValidation>
    <dataValidation type="list" allowBlank="1" showInputMessage="1" showErrorMessage="1" sqref="B18">
      <formula1>$J$36:$J$37</formula1>
    </dataValidation>
    <dataValidation type="list" allowBlank="1" showInputMessage="1" showErrorMessage="1" sqref="B20">
      <formula1>"右,左,両"</formula1>
    </dataValidation>
    <dataValidation type="list" allowBlank="1" showInputMessage="1" showErrorMessage="1" sqref="B22">
      <formula1>$E$36:$E$39</formula1>
    </dataValidation>
    <dataValidation type="list" allowBlank="1" showInputMessage="1" showErrorMessage="1" sqref="B24">
      <formula1>"骨接合,人工骨頭,その他"</formula1>
    </dataValidation>
    <dataValidation type="list" allowBlank="1" showInputMessage="1" showErrorMessage="1" sqref="B25">
      <formula1>"CHS,ガンマネイル,PFN,ハンソンピン,CCHS,DHS,エンダー,セメント,ノンセメント,その他"</formula1>
    </dataValidation>
    <dataValidation type="list" allowBlank="1" showInputMessage="1" showErrorMessage="1" sqref="B15">
      <formula1>"立位・歩行時に転倒,段差の踏み外し,いす・ベットからの転落,転落・交通事故,寝ていて・体をひねって,おむつ交換,記憶無し・不明"</formula1>
    </dataValidation>
    <dataValidation type="list" allowBlank="1" showInputMessage="1" showErrorMessage="1" sqref="B16">
      <formula1>"屋内,屋外"</formula1>
    </dataValidation>
    <dataValidation type="list" allowBlank="1" showInputMessage="1" showErrorMessage="1" sqref="B17">
      <formula1>"独歩,シルバーカー・歩行器,つかまり歩行,つかまり立ち,車椅子,ベット上,不明"</formula1>
    </dataValidation>
    <dataValidation type="list" allowBlank="1" showInputMessage="1" showErrorMessage="1" sqref="B21">
      <formula1>"頚部,転子部,転子下,その他"</formula1>
    </dataValidation>
    <dataValidation type="list" allowBlank="1" showInputMessage="1" showErrorMessage="1" sqref="B31 B33">
      <formula1>"あり,なし"</formula1>
    </dataValidation>
    <dataValidation type="list" allowBlank="1" showInputMessage="1" showErrorMessage="1" sqref="B34:B38">
      <formula1>"ビスフォスフォネート,SERM,VitD,VitK,Ca製剤,PTH製剤"</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Ｐゴシック,太字"大腿骨頚部骨折地域連携クリティカルパス（術後介助パス）
患者データシート</oddHeader>
    <oddFooter>&amp;R&amp;8独立行政法人国立病院機構　　　東広島医療センター　　2014年1月改訂1版　　パスコード　009-0010-03</oddFooter>
  </headerFooter>
  <ignoredErrors>
    <ignoredError sqref="J13" numberStoredAsText="1"/>
  </ignoredErrors>
</worksheet>
</file>

<file path=xl/worksheets/sheet10.xml><?xml version="1.0" encoding="utf-8"?>
<worksheet xmlns="http://schemas.openxmlformats.org/spreadsheetml/2006/main" xmlns:r="http://schemas.openxmlformats.org/officeDocument/2006/relationships">
  <sheetPr>
    <tabColor rgb="FFFFFFCC"/>
  </sheetPr>
  <dimension ref="A1:BL62"/>
  <sheetViews>
    <sheetView showGridLines="0" showZeros="0" view="pageLayout" zoomScale="75" zoomScaleSheetLayoutView="115" zoomScalePageLayoutView="75" workbookViewId="0" topLeftCell="A1">
      <selection activeCell="D14" sqref="D14"/>
    </sheetView>
  </sheetViews>
  <sheetFormatPr defaultColWidth="3.00390625" defaultRowHeight="13.5"/>
  <cols>
    <col min="1" max="84" width="3.25390625" style="166" customWidth="1"/>
    <col min="85" max="16384" width="3.00390625" style="166" customWidth="1"/>
  </cols>
  <sheetData>
    <row r="1" spans="1:57" s="468" customFormat="1" ht="18" customHeight="1">
      <c r="A1" s="449" t="s">
        <v>623</v>
      </c>
      <c r="B1" s="449"/>
      <c r="C1" s="449"/>
      <c r="D1" s="449"/>
      <c r="E1" s="449"/>
      <c r="F1" s="449"/>
      <c r="G1" s="449"/>
      <c r="H1" s="449"/>
      <c r="I1" s="449"/>
      <c r="J1" s="449"/>
      <c r="K1" s="449"/>
      <c r="L1" s="449"/>
      <c r="M1" s="449"/>
      <c r="N1" s="449"/>
      <c r="O1" s="449"/>
      <c r="R1" s="470"/>
      <c r="U1" s="470"/>
      <c r="AA1" s="470"/>
      <c r="AB1" s="547"/>
      <c r="AC1" s="470"/>
      <c r="AD1" s="470"/>
      <c r="AE1" s="491" t="s">
        <v>559</v>
      </c>
      <c r="AF1" s="469"/>
      <c r="AG1" s="491"/>
      <c r="AH1" s="491"/>
      <c r="AI1" s="548">
        <f>'患者データ入力'!B2</f>
        <v>0</v>
      </c>
      <c r="AJ1" s="492"/>
      <c r="AK1" s="492"/>
      <c r="AL1" s="492"/>
      <c r="AM1" s="492"/>
      <c r="AN1" s="492"/>
      <c r="AO1" s="492"/>
      <c r="AP1" s="492"/>
      <c r="AQ1" s="492"/>
      <c r="AR1" s="493"/>
      <c r="AS1" s="494" t="s">
        <v>467</v>
      </c>
      <c r="AT1" s="492"/>
      <c r="AU1" s="1532" t="str">
        <f>'患者データ入力'!B10</f>
        <v> @PATIENTAGEYEAR</v>
      </c>
      <c r="AV1" s="1532"/>
      <c r="AY1" s="491" t="s">
        <v>560</v>
      </c>
      <c r="AZ1" s="491"/>
      <c r="BA1" s="549" t="str">
        <f>'患者データ入力'!B8</f>
        <v> @PATIENTSEXN</v>
      </c>
      <c r="BB1" s="494"/>
      <c r="BD1" s="495"/>
      <c r="BE1" s="470"/>
    </row>
    <row r="2" spans="1:27" ht="13.5" customHeight="1">
      <c r="A2" s="459"/>
      <c r="B2" s="459"/>
      <c r="C2" s="459"/>
      <c r="D2" s="459"/>
      <c r="E2" s="459"/>
      <c r="F2" s="459"/>
      <c r="G2" s="459"/>
      <c r="H2" s="459"/>
      <c r="I2" s="459"/>
      <c r="J2" s="459"/>
      <c r="K2" s="459"/>
      <c r="L2" s="459"/>
      <c r="M2" s="459"/>
      <c r="N2" s="459"/>
      <c r="O2" s="474"/>
      <c r="P2" s="474"/>
      <c r="Q2" s="474"/>
      <c r="R2" s="474"/>
      <c r="S2" s="474"/>
      <c r="T2" s="474"/>
      <c r="U2" s="474"/>
      <c r="V2" s="474"/>
      <c r="W2" s="474"/>
      <c r="X2" s="474"/>
      <c r="Y2" s="474"/>
      <c r="Z2" s="474"/>
      <c r="AA2" s="474"/>
    </row>
    <row r="3" spans="1:60" ht="13.5" customHeight="1">
      <c r="A3" s="459"/>
      <c r="B3" s="472" t="s">
        <v>561</v>
      </c>
      <c r="C3" s="459"/>
      <c r="D3" s="459"/>
      <c r="E3" s="459"/>
      <c r="F3" s="459"/>
      <c r="G3" s="459"/>
      <c r="H3" s="459"/>
      <c r="I3" s="459"/>
      <c r="J3" s="459"/>
      <c r="K3" s="459"/>
      <c r="L3" s="459"/>
      <c r="M3" s="459"/>
      <c r="N3" s="459"/>
      <c r="O3" s="474"/>
      <c r="P3" s="474"/>
      <c r="Q3" s="474"/>
      <c r="R3" s="474"/>
      <c r="S3" s="474"/>
      <c r="T3" s="474"/>
      <c r="U3" s="474"/>
      <c r="V3" s="474"/>
      <c r="W3" s="474"/>
      <c r="X3" s="474"/>
      <c r="Y3" s="474"/>
      <c r="Z3" s="474"/>
      <c r="AA3" s="474"/>
      <c r="AC3" s="507" t="s">
        <v>404</v>
      </c>
      <c r="AF3" s="507"/>
      <c r="AG3" s="508"/>
      <c r="AH3" s="508"/>
      <c r="AI3" s="508"/>
      <c r="AJ3" s="508"/>
      <c r="AK3" s="508"/>
      <c r="AL3" s="508"/>
      <c r="AM3" s="508"/>
      <c r="BG3" s="455"/>
      <c r="BH3" s="455"/>
    </row>
    <row r="4" spans="1:64" ht="12" customHeight="1">
      <c r="A4" s="459"/>
      <c r="B4" s="474" t="s">
        <v>110</v>
      </c>
      <c r="C4" s="459"/>
      <c r="D4" s="460"/>
      <c r="E4" s="459"/>
      <c r="F4" s="459"/>
      <c r="G4" s="1537"/>
      <c r="H4" s="1537"/>
      <c r="I4" s="1537"/>
      <c r="J4" s="1537"/>
      <c r="K4" s="1537"/>
      <c r="L4" s="1537"/>
      <c r="M4" s="1537"/>
      <c r="N4" s="1537"/>
      <c r="O4" s="1537"/>
      <c r="P4" s="1537"/>
      <c r="Q4" s="1537"/>
      <c r="R4" s="1537"/>
      <c r="S4" s="1537"/>
      <c r="T4" s="1537"/>
      <c r="U4" s="461"/>
      <c r="V4" s="461"/>
      <c r="W4" s="461"/>
      <c r="X4" s="461"/>
      <c r="Y4" s="461"/>
      <c r="Z4" s="461"/>
      <c r="AA4" s="474"/>
      <c r="AC4" s="1533" t="s">
        <v>622</v>
      </c>
      <c r="AD4" s="1534"/>
      <c r="AE4" s="1534"/>
      <c r="AF4" s="1534"/>
      <c r="AG4" s="1534"/>
      <c r="AH4" s="1534"/>
      <c r="AI4" s="1534"/>
      <c r="AJ4" s="1534"/>
      <c r="AK4" s="1534"/>
      <c r="AL4" s="1534"/>
      <c r="AM4" s="1534"/>
      <c r="AN4" s="1534"/>
      <c r="AO4" s="1534"/>
      <c r="AP4" s="1534"/>
      <c r="AQ4" s="1534"/>
      <c r="AR4" s="1534"/>
      <c r="AS4" s="1534"/>
      <c r="AT4" s="1535"/>
      <c r="AU4" s="1533" t="s">
        <v>175</v>
      </c>
      <c r="AV4" s="1534"/>
      <c r="AW4" s="1534"/>
      <c r="AX4" s="1534"/>
      <c r="AY4" s="1534"/>
      <c r="AZ4" s="1534"/>
      <c r="BA4" s="1534"/>
      <c r="BB4" s="1534"/>
      <c r="BC4" s="1534"/>
      <c r="BD4" s="1534"/>
      <c r="BE4" s="1534"/>
      <c r="BF4" s="1534"/>
      <c r="BG4" s="1534"/>
      <c r="BH4" s="1534"/>
      <c r="BI4" s="1534"/>
      <c r="BJ4" s="1534"/>
      <c r="BK4" s="1535"/>
      <c r="BL4" s="455"/>
    </row>
    <row r="5" spans="1:64" ht="13.5" customHeight="1">
      <c r="A5" s="459"/>
      <c r="B5" s="474"/>
      <c r="C5" s="459"/>
      <c r="D5" s="459"/>
      <c r="E5" s="459"/>
      <c r="F5" s="459"/>
      <c r="G5" s="459"/>
      <c r="H5" s="476"/>
      <c r="I5" s="476"/>
      <c r="J5" s="476"/>
      <c r="K5" s="476"/>
      <c r="L5" s="476"/>
      <c r="M5" s="476"/>
      <c r="N5" s="476"/>
      <c r="O5" s="476"/>
      <c r="P5" s="474"/>
      <c r="Q5" s="474"/>
      <c r="R5" s="474"/>
      <c r="S5" s="474"/>
      <c r="T5" s="474"/>
      <c r="U5" s="474"/>
      <c r="V5" s="474"/>
      <c r="W5" s="474"/>
      <c r="X5" s="474"/>
      <c r="Y5" s="474"/>
      <c r="Z5" s="474"/>
      <c r="AA5" s="474"/>
      <c r="AC5" s="453" t="s">
        <v>173</v>
      </c>
      <c r="AD5" s="454"/>
      <c r="AE5" s="454"/>
      <c r="AF5" s="454"/>
      <c r="AG5" s="454"/>
      <c r="AH5" s="167"/>
      <c r="AI5" s="454"/>
      <c r="AJ5" s="454"/>
      <c r="AK5" s="454"/>
      <c r="AL5" s="455"/>
      <c r="AM5" s="455"/>
      <c r="AN5" s="455"/>
      <c r="AO5" s="455"/>
      <c r="AP5" s="455"/>
      <c r="AQ5" s="455"/>
      <c r="AR5" s="455"/>
      <c r="AS5" s="455"/>
      <c r="AT5" s="511"/>
      <c r="AU5" s="453" t="s">
        <v>176</v>
      </c>
      <c r="AV5" s="455"/>
      <c r="AW5" s="455"/>
      <c r="AX5" s="454"/>
      <c r="AY5" s="455"/>
      <c r="AZ5" s="455"/>
      <c r="BA5" s="455"/>
      <c r="BB5" s="455"/>
      <c r="BC5" s="524" t="s">
        <v>178</v>
      </c>
      <c r="BD5" s="513"/>
      <c r="BE5" s="513"/>
      <c r="BF5" s="523"/>
      <c r="BG5" s="513"/>
      <c r="BH5" s="513"/>
      <c r="BI5" s="513"/>
      <c r="BJ5" s="513"/>
      <c r="BK5" s="522"/>
      <c r="BL5" s="455"/>
    </row>
    <row r="6" spans="1:64" ht="13.5" customHeight="1">
      <c r="A6" s="459"/>
      <c r="B6" s="474" t="s">
        <v>563</v>
      </c>
      <c r="C6" s="459"/>
      <c r="D6" s="459"/>
      <c r="E6" s="459"/>
      <c r="F6" s="459"/>
      <c r="G6" s="1537"/>
      <c r="H6" s="1537"/>
      <c r="I6" s="1537"/>
      <c r="J6" s="1537"/>
      <c r="K6" s="1537"/>
      <c r="L6" s="1537"/>
      <c r="M6" s="1537"/>
      <c r="N6" s="1537"/>
      <c r="O6" s="1537"/>
      <c r="P6" s="474"/>
      <c r="Q6" s="474"/>
      <c r="R6" s="474"/>
      <c r="S6" s="474"/>
      <c r="T6" s="474"/>
      <c r="U6" s="474"/>
      <c r="V6" s="474"/>
      <c r="W6" s="474"/>
      <c r="X6" s="474"/>
      <c r="Y6" s="474"/>
      <c r="Z6" s="474"/>
      <c r="AA6" s="474"/>
      <c r="AC6" s="453" t="s">
        <v>189</v>
      </c>
      <c r="AD6" s="455"/>
      <c r="AE6" s="455"/>
      <c r="AF6" s="454"/>
      <c r="AG6" s="454"/>
      <c r="AH6" s="454"/>
      <c r="AI6" s="454"/>
      <c r="AJ6" s="454"/>
      <c r="AK6" s="454"/>
      <c r="AL6" s="455"/>
      <c r="AM6" s="455"/>
      <c r="AN6" s="455"/>
      <c r="AO6" s="455"/>
      <c r="AP6" s="455"/>
      <c r="AQ6" s="455"/>
      <c r="AR6" s="455"/>
      <c r="AS6" s="455"/>
      <c r="AT6" s="511"/>
      <c r="AU6" s="453" t="s">
        <v>203</v>
      </c>
      <c r="AV6" s="455"/>
      <c r="AW6" s="455"/>
      <c r="AX6" s="454"/>
      <c r="AY6" s="455"/>
      <c r="AZ6" s="455"/>
      <c r="BA6" s="455"/>
      <c r="BB6" s="455"/>
      <c r="BC6" s="453" t="s">
        <v>405</v>
      </c>
      <c r="BD6" s="455"/>
      <c r="BE6" s="455"/>
      <c r="BF6" s="454"/>
      <c r="BG6" s="455"/>
      <c r="BH6" s="455"/>
      <c r="BI6" s="455"/>
      <c r="BJ6" s="455"/>
      <c r="BK6" s="511"/>
      <c r="BL6" s="455"/>
    </row>
    <row r="7" spans="1:64" ht="13.5" customHeight="1">
      <c r="A7" s="459"/>
      <c r="B7" s="474" t="s">
        <v>564</v>
      </c>
      <c r="C7" s="459"/>
      <c r="D7" s="459"/>
      <c r="E7" s="459"/>
      <c r="F7" s="459"/>
      <c r="G7" s="1537"/>
      <c r="H7" s="1537"/>
      <c r="I7" s="1537"/>
      <c r="J7" s="1537"/>
      <c r="K7" s="1537"/>
      <c r="L7" s="1537"/>
      <c r="M7" s="1537"/>
      <c r="N7" s="1537"/>
      <c r="O7" s="1537"/>
      <c r="P7" s="474"/>
      <c r="Q7" s="474"/>
      <c r="R7" s="474"/>
      <c r="S7" s="474"/>
      <c r="T7" s="474"/>
      <c r="U7" s="474"/>
      <c r="V7" s="474"/>
      <c r="W7" s="474"/>
      <c r="X7" s="474"/>
      <c r="Y7" s="474"/>
      <c r="Z7" s="474"/>
      <c r="AA7" s="474"/>
      <c r="AC7" s="453" t="s">
        <v>190</v>
      </c>
      <c r="AD7" s="455"/>
      <c r="AE7" s="455"/>
      <c r="AF7" s="454"/>
      <c r="AG7" s="454"/>
      <c r="AH7" s="454"/>
      <c r="AI7" s="454"/>
      <c r="AJ7" s="454"/>
      <c r="AK7" s="454"/>
      <c r="AL7" s="455"/>
      <c r="AM7" s="455"/>
      <c r="AN7" s="455"/>
      <c r="AO7" s="455"/>
      <c r="AP7" s="455"/>
      <c r="AQ7" s="455"/>
      <c r="AR7" s="455"/>
      <c r="AS7" s="455"/>
      <c r="AT7" s="511"/>
      <c r="AU7" s="453" t="s">
        <v>204</v>
      </c>
      <c r="AV7" s="455"/>
      <c r="AW7" s="455"/>
      <c r="AX7" s="454"/>
      <c r="AY7" s="455"/>
      <c r="AZ7" s="455"/>
      <c r="BA7" s="455"/>
      <c r="BB7" s="455"/>
      <c r="BC7" s="453" t="s">
        <v>406</v>
      </c>
      <c r="BD7" s="455"/>
      <c r="BE7" s="455"/>
      <c r="BF7" s="454"/>
      <c r="BG7" s="455"/>
      <c r="BH7" s="455"/>
      <c r="BI7" s="455"/>
      <c r="BJ7" s="455"/>
      <c r="BK7" s="511"/>
      <c r="BL7" s="455"/>
    </row>
    <row r="8" spans="1:64" ht="13.5" customHeight="1">
      <c r="A8" s="459"/>
      <c r="B8" s="474"/>
      <c r="C8" s="313"/>
      <c r="D8" s="459"/>
      <c r="E8" s="459"/>
      <c r="F8" s="459"/>
      <c r="G8" s="459"/>
      <c r="H8" s="476"/>
      <c r="I8" s="476"/>
      <c r="J8" s="476"/>
      <c r="K8" s="476"/>
      <c r="L8" s="476"/>
      <c r="M8" s="476"/>
      <c r="N8" s="459"/>
      <c r="O8" s="476"/>
      <c r="P8" s="474"/>
      <c r="Q8" s="474"/>
      <c r="R8" s="474"/>
      <c r="S8" s="474"/>
      <c r="T8" s="474"/>
      <c r="U8" s="474"/>
      <c r="V8" s="474"/>
      <c r="W8" s="474"/>
      <c r="X8" s="474"/>
      <c r="Y8" s="474"/>
      <c r="Z8" s="474"/>
      <c r="AA8" s="474"/>
      <c r="AC8" s="453" t="s">
        <v>407</v>
      </c>
      <c r="AD8" s="455"/>
      <c r="AE8" s="455"/>
      <c r="AF8" s="454"/>
      <c r="AG8" s="454"/>
      <c r="AH8" s="454"/>
      <c r="AI8" s="454"/>
      <c r="AJ8" s="454"/>
      <c r="AK8" s="454"/>
      <c r="AL8" s="455"/>
      <c r="AM8" s="455"/>
      <c r="AN8" s="455"/>
      <c r="AO8" s="455"/>
      <c r="AP8" s="455"/>
      <c r="AQ8" s="455"/>
      <c r="AR8" s="455"/>
      <c r="AS8" s="455"/>
      <c r="AT8" s="511"/>
      <c r="AU8" s="453" t="s">
        <v>205</v>
      </c>
      <c r="AV8" s="455"/>
      <c r="AW8" s="455"/>
      <c r="AX8" s="454"/>
      <c r="AY8" s="455"/>
      <c r="AZ8" s="455"/>
      <c r="BA8" s="455"/>
      <c r="BB8" s="455"/>
      <c r="BC8" s="453" t="s">
        <v>408</v>
      </c>
      <c r="BD8" s="455"/>
      <c r="BE8" s="455"/>
      <c r="BF8" s="454"/>
      <c r="BG8" s="455"/>
      <c r="BH8" s="455"/>
      <c r="BI8" s="455"/>
      <c r="BJ8" s="455"/>
      <c r="BK8" s="511"/>
      <c r="BL8" s="455"/>
    </row>
    <row r="9" spans="1:64" ht="13.5" customHeight="1">
      <c r="A9" s="459"/>
      <c r="B9" s="474" t="s">
        <v>410</v>
      </c>
      <c r="C9" s="459"/>
      <c r="D9" s="459"/>
      <c r="E9" s="459"/>
      <c r="F9" s="459"/>
      <c r="G9" s="1537"/>
      <c r="H9" s="1537"/>
      <c r="I9" s="1537"/>
      <c r="J9" s="476"/>
      <c r="K9" s="476"/>
      <c r="L9" s="476"/>
      <c r="M9" s="476"/>
      <c r="N9" s="476"/>
      <c r="O9" s="476"/>
      <c r="P9" s="474"/>
      <c r="Q9" s="474"/>
      <c r="R9" s="474"/>
      <c r="S9" s="474"/>
      <c r="T9" s="474"/>
      <c r="U9" s="474"/>
      <c r="V9" s="474"/>
      <c r="W9" s="474"/>
      <c r="X9" s="474"/>
      <c r="Y9" s="474"/>
      <c r="Z9" s="474"/>
      <c r="AA9" s="474"/>
      <c r="AC9" s="453" t="s">
        <v>191</v>
      </c>
      <c r="AD9" s="455"/>
      <c r="AE9" s="455"/>
      <c r="AF9" s="454"/>
      <c r="AG9" s="454"/>
      <c r="AH9" s="454"/>
      <c r="AI9" s="454"/>
      <c r="AJ9" s="454"/>
      <c r="AK9" s="454"/>
      <c r="AL9" s="455"/>
      <c r="AM9" s="455"/>
      <c r="AN9" s="455"/>
      <c r="AO9" s="455"/>
      <c r="AP9" s="455"/>
      <c r="AQ9" s="455"/>
      <c r="AR9" s="455"/>
      <c r="AS9" s="455"/>
      <c r="AT9" s="511"/>
      <c r="AU9" s="453" t="s">
        <v>206</v>
      </c>
      <c r="AV9" s="455"/>
      <c r="AW9" s="455"/>
      <c r="AX9" s="454"/>
      <c r="AY9" s="455"/>
      <c r="AZ9" s="455"/>
      <c r="BA9" s="455"/>
      <c r="BB9" s="455"/>
      <c r="BC9" s="453" t="s">
        <v>409</v>
      </c>
      <c r="BD9" s="455"/>
      <c r="BE9" s="455"/>
      <c r="BF9" s="454"/>
      <c r="BG9" s="455"/>
      <c r="BH9" s="455"/>
      <c r="BI9" s="455"/>
      <c r="BJ9" s="455"/>
      <c r="BK9" s="511"/>
      <c r="BL9" s="455"/>
    </row>
    <row r="10" spans="1:64" ht="13.5" customHeight="1">
      <c r="A10" s="459"/>
      <c r="B10" s="474"/>
      <c r="C10" s="313"/>
      <c r="D10" s="459"/>
      <c r="E10" s="459"/>
      <c r="F10" s="459"/>
      <c r="G10" s="459"/>
      <c r="H10" s="476"/>
      <c r="I10" s="476"/>
      <c r="J10" s="476"/>
      <c r="K10" s="476"/>
      <c r="L10" s="476"/>
      <c r="M10" s="476"/>
      <c r="N10" s="476"/>
      <c r="O10" s="476"/>
      <c r="P10" s="474"/>
      <c r="Q10" s="474"/>
      <c r="R10" s="474"/>
      <c r="S10" s="474"/>
      <c r="T10" s="474"/>
      <c r="U10" s="474"/>
      <c r="V10" s="474"/>
      <c r="W10" s="474"/>
      <c r="X10" s="474"/>
      <c r="Y10" s="474"/>
      <c r="Z10" s="474"/>
      <c r="AA10" s="474"/>
      <c r="AC10" s="453" t="s">
        <v>411</v>
      </c>
      <c r="AD10" s="455"/>
      <c r="AE10" s="455"/>
      <c r="AF10" s="454"/>
      <c r="AG10" s="454"/>
      <c r="AH10" s="454"/>
      <c r="AI10" s="454"/>
      <c r="AJ10" s="454"/>
      <c r="AK10" s="454"/>
      <c r="AL10" s="455"/>
      <c r="AM10" s="455"/>
      <c r="AN10" s="455"/>
      <c r="AO10" s="455"/>
      <c r="AP10" s="455"/>
      <c r="AQ10" s="455"/>
      <c r="AR10" s="455"/>
      <c r="AS10" s="455"/>
      <c r="AT10" s="511"/>
      <c r="AU10" s="453"/>
      <c r="AV10" s="455"/>
      <c r="AW10" s="455"/>
      <c r="AX10" s="454"/>
      <c r="AY10" s="455"/>
      <c r="AZ10" s="455"/>
      <c r="BA10" s="455"/>
      <c r="BB10" s="455"/>
      <c r="BC10" s="168"/>
      <c r="BD10" s="471"/>
      <c r="BE10" s="471"/>
      <c r="BF10" s="450"/>
      <c r="BG10" s="471"/>
      <c r="BH10" s="471"/>
      <c r="BI10" s="471"/>
      <c r="BJ10" s="471"/>
      <c r="BK10" s="516"/>
      <c r="BL10" s="455"/>
    </row>
    <row r="11" spans="1:64" ht="13.5" customHeight="1">
      <c r="A11" s="459"/>
      <c r="B11" s="474" t="s">
        <v>111</v>
      </c>
      <c r="C11" s="459"/>
      <c r="D11" s="459"/>
      <c r="E11" s="459"/>
      <c r="F11" s="459"/>
      <c r="G11" s="1537"/>
      <c r="H11" s="1537"/>
      <c r="I11" s="1537"/>
      <c r="J11" s="476"/>
      <c r="K11" s="476"/>
      <c r="L11" s="476"/>
      <c r="M11" s="476"/>
      <c r="N11" s="476"/>
      <c r="O11" s="476"/>
      <c r="P11" s="474"/>
      <c r="Q11" s="474"/>
      <c r="R11" s="474"/>
      <c r="S11" s="474"/>
      <c r="T11" s="474"/>
      <c r="U11" s="474"/>
      <c r="V11" s="474"/>
      <c r="W11" s="474"/>
      <c r="X11" s="474"/>
      <c r="Y11" s="474"/>
      <c r="Z11" s="474"/>
      <c r="AA11" s="474"/>
      <c r="AC11" s="451" t="s">
        <v>174</v>
      </c>
      <c r="AD11" s="513"/>
      <c r="AE11" s="513"/>
      <c r="AF11" s="452"/>
      <c r="AG11" s="452"/>
      <c r="AH11" s="452"/>
      <c r="AI11" s="452"/>
      <c r="AJ11" s="452"/>
      <c r="AK11" s="452"/>
      <c r="AL11" s="513"/>
      <c r="AM11" s="513"/>
      <c r="AN11" s="513"/>
      <c r="AO11" s="513"/>
      <c r="AP11" s="513"/>
      <c r="AQ11" s="513"/>
      <c r="AR11" s="513"/>
      <c r="AS11" s="513"/>
      <c r="AT11" s="522"/>
      <c r="AU11" s="451" t="s">
        <v>177</v>
      </c>
      <c r="AV11" s="513"/>
      <c r="AW11" s="513"/>
      <c r="AX11" s="452"/>
      <c r="AY11" s="513"/>
      <c r="AZ11" s="513"/>
      <c r="BA11" s="513"/>
      <c r="BB11" s="522"/>
      <c r="BC11" s="451" t="s">
        <v>179</v>
      </c>
      <c r="BD11" s="513"/>
      <c r="BE11" s="513"/>
      <c r="BF11" s="452"/>
      <c r="BG11" s="513"/>
      <c r="BH11" s="513"/>
      <c r="BI11" s="513"/>
      <c r="BJ11" s="513"/>
      <c r="BK11" s="522"/>
      <c r="BL11" s="455"/>
    </row>
    <row r="12" spans="1:64" ht="13.5" customHeight="1">
      <c r="A12" s="472"/>
      <c r="B12" s="474"/>
      <c r="C12" s="459"/>
      <c r="D12" s="459"/>
      <c r="E12" s="459"/>
      <c r="F12" s="459"/>
      <c r="G12" s="459"/>
      <c r="H12" s="476"/>
      <c r="I12" s="476"/>
      <c r="J12" s="476"/>
      <c r="K12" s="476"/>
      <c r="L12" s="476"/>
      <c r="M12" s="476"/>
      <c r="N12" s="476"/>
      <c r="O12" s="476"/>
      <c r="P12" s="474"/>
      <c r="Q12" s="474"/>
      <c r="R12" s="474"/>
      <c r="S12" s="474"/>
      <c r="T12" s="474"/>
      <c r="U12" s="474"/>
      <c r="V12" s="474"/>
      <c r="W12" s="474"/>
      <c r="X12" s="474"/>
      <c r="Y12" s="474"/>
      <c r="Z12" s="474"/>
      <c r="AA12" s="474"/>
      <c r="AC12" s="453" t="s">
        <v>192</v>
      </c>
      <c r="AD12" s="455"/>
      <c r="AE12" s="455"/>
      <c r="AF12" s="454"/>
      <c r="AG12" s="454"/>
      <c r="AH12" s="454"/>
      <c r="AI12" s="454"/>
      <c r="AJ12" s="454"/>
      <c r="AK12" s="454"/>
      <c r="AL12" s="455"/>
      <c r="AM12" s="455"/>
      <c r="AN12" s="455"/>
      <c r="AO12" s="455"/>
      <c r="AP12" s="455"/>
      <c r="AQ12" s="455"/>
      <c r="AR12" s="455"/>
      <c r="AS12" s="455"/>
      <c r="AT12" s="511"/>
      <c r="AU12" s="453" t="s">
        <v>207</v>
      </c>
      <c r="AV12" s="455"/>
      <c r="AW12" s="455"/>
      <c r="AX12" s="454"/>
      <c r="AY12" s="455"/>
      <c r="AZ12" s="455"/>
      <c r="BA12" s="455"/>
      <c r="BB12" s="511"/>
      <c r="BC12" s="453" t="s">
        <v>412</v>
      </c>
      <c r="BD12" s="455"/>
      <c r="BE12" s="455"/>
      <c r="BF12" s="454"/>
      <c r="BG12" s="455"/>
      <c r="BH12" s="455"/>
      <c r="BI12" s="455"/>
      <c r="BJ12" s="455"/>
      <c r="BK12" s="511"/>
      <c r="BL12" s="455"/>
    </row>
    <row r="13" spans="1:64" ht="13.5" customHeight="1">
      <c r="A13" s="460"/>
      <c r="B13" s="477" t="s">
        <v>112</v>
      </c>
      <c r="C13" s="459"/>
      <c r="D13" s="459"/>
      <c r="E13" s="459"/>
      <c r="F13" s="459"/>
      <c r="G13" s="459"/>
      <c r="H13" s="476"/>
      <c r="I13" s="476"/>
      <c r="J13" s="476"/>
      <c r="K13" s="476"/>
      <c r="L13" s="476"/>
      <c r="M13" s="476"/>
      <c r="N13" s="476"/>
      <c r="O13" s="476"/>
      <c r="P13" s="474"/>
      <c r="Q13" s="474"/>
      <c r="R13" s="474"/>
      <c r="S13" s="474"/>
      <c r="T13" s="474"/>
      <c r="U13" s="474"/>
      <c r="V13" s="474"/>
      <c r="W13" s="474"/>
      <c r="X13" s="474"/>
      <c r="Y13" s="474"/>
      <c r="Z13" s="474"/>
      <c r="AA13" s="474"/>
      <c r="AC13" s="453" t="s">
        <v>193</v>
      </c>
      <c r="AD13" s="455"/>
      <c r="AE13" s="455"/>
      <c r="AF13" s="454"/>
      <c r="AG13" s="454"/>
      <c r="AH13" s="454"/>
      <c r="AI13" s="454"/>
      <c r="AJ13" s="454"/>
      <c r="AK13" s="454"/>
      <c r="AL13" s="455"/>
      <c r="AM13" s="455"/>
      <c r="AN13" s="455"/>
      <c r="AO13" s="455"/>
      <c r="AP13" s="455"/>
      <c r="AQ13" s="455"/>
      <c r="AR13" s="455"/>
      <c r="AS13" s="455"/>
      <c r="AT13" s="511"/>
      <c r="AU13" s="453" t="s">
        <v>208</v>
      </c>
      <c r="AV13" s="455"/>
      <c r="AW13" s="455"/>
      <c r="AX13" s="454"/>
      <c r="AY13" s="455"/>
      <c r="AZ13" s="455"/>
      <c r="BA13" s="455"/>
      <c r="BB13" s="511"/>
      <c r="BC13" s="453" t="s">
        <v>406</v>
      </c>
      <c r="BD13" s="455"/>
      <c r="BE13" s="455"/>
      <c r="BF13" s="454"/>
      <c r="BG13" s="455"/>
      <c r="BH13" s="455"/>
      <c r="BI13" s="455"/>
      <c r="BJ13" s="455"/>
      <c r="BK13" s="511"/>
      <c r="BL13" s="455"/>
    </row>
    <row r="14" spans="1:64" ht="13.5" customHeight="1">
      <c r="A14" s="472"/>
      <c r="B14" s="478"/>
      <c r="C14" s="459"/>
      <c r="D14" s="459"/>
      <c r="E14" s="459"/>
      <c r="F14" s="459"/>
      <c r="G14" s="459"/>
      <c r="H14" s="476"/>
      <c r="I14" s="476"/>
      <c r="J14" s="476"/>
      <c r="K14" s="476"/>
      <c r="L14" s="476"/>
      <c r="M14" s="476"/>
      <c r="N14" s="476"/>
      <c r="O14" s="476"/>
      <c r="P14" s="474"/>
      <c r="Q14" s="474"/>
      <c r="R14" s="474"/>
      <c r="S14" s="474"/>
      <c r="T14" s="474"/>
      <c r="U14" s="474"/>
      <c r="V14" s="474"/>
      <c r="W14" s="474"/>
      <c r="X14" s="474"/>
      <c r="Y14" s="474"/>
      <c r="Z14" s="474"/>
      <c r="AA14" s="474"/>
      <c r="AC14" s="453" t="s">
        <v>194</v>
      </c>
      <c r="AD14" s="455"/>
      <c r="AE14" s="455"/>
      <c r="AF14" s="454"/>
      <c r="AG14" s="454"/>
      <c r="AH14" s="454"/>
      <c r="AI14" s="454"/>
      <c r="AJ14" s="454"/>
      <c r="AK14" s="454"/>
      <c r="AL14" s="455"/>
      <c r="AM14" s="455"/>
      <c r="AN14" s="455"/>
      <c r="AO14" s="455"/>
      <c r="AP14" s="455"/>
      <c r="AQ14" s="455"/>
      <c r="AR14" s="455"/>
      <c r="AS14" s="455"/>
      <c r="AT14" s="511"/>
      <c r="AU14" s="453" t="s">
        <v>205</v>
      </c>
      <c r="AV14" s="455"/>
      <c r="AW14" s="455"/>
      <c r="AX14" s="454"/>
      <c r="AY14" s="455"/>
      <c r="AZ14" s="455"/>
      <c r="BA14" s="455"/>
      <c r="BB14" s="511"/>
      <c r="BC14" s="453" t="s">
        <v>408</v>
      </c>
      <c r="BD14" s="455"/>
      <c r="BE14" s="455"/>
      <c r="BF14" s="454"/>
      <c r="BG14" s="455"/>
      <c r="BH14" s="455"/>
      <c r="BI14" s="455"/>
      <c r="BJ14" s="455"/>
      <c r="BK14" s="511"/>
      <c r="BL14" s="455"/>
    </row>
    <row r="15" spans="1:64" ht="13.5" customHeight="1">
      <c r="A15" s="460"/>
      <c r="B15" s="477"/>
      <c r="C15" s="459"/>
      <c r="D15" s="459"/>
      <c r="E15" s="459"/>
      <c r="F15" s="459"/>
      <c r="G15" s="1544"/>
      <c r="H15" s="1544"/>
      <c r="I15" s="686"/>
      <c r="J15" s="686"/>
      <c r="K15" s="686"/>
      <c r="L15" s="686"/>
      <c r="M15" s="686"/>
      <c r="N15" s="686"/>
      <c r="O15" s="686"/>
      <c r="P15" s="474"/>
      <c r="Q15" s="474"/>
      <c r="R15" s="474"/>
      <c r="S15" s="474"/>
      <c r="T15" s="474"/>
      <c r="U15" s="474"/>
      <c r="V15" s="474"/>
      <c r="W15" s="474"/>
      <c r="X15" s="474"/>
      <c r="Y15" s="474"/>
      <c r="Z15" s="474"/>
      <c r="AA15" s="474"/>
      <c r="AC15" s="168" t="s">
        <v>195</v>
      </c>
      <c r="AD15" s="471"/>
      <c r="AE15" s="471"/>
      <c r="AF15" s="450"/>
      <c r="AG15" s="450"/>
      <c r="AH15" s="450"/>
      <c r="AI15" s="450"/>
      <c r="AJ15" s="450"/>
      <c r="AK15" s="450"/>
      <c r="AL15" s="471"/>
      <c r="AM15" s="471"/>
      <c r="AN15" s="471"/>
      <c r="AO15" s="471"/>
      <c r="AP15" s="471"/>
      <c r="AQ15" s="471"/>
      <c r="AR15" s="471"/>
      <c r="AS15" s="471"/>
      <c r="AT15" s="516"/>
      <c r="AU15" s="168" t="s">
        <v>206</v>
      </c>
      <c r="AV15" s="471"/>
      <c r="AW15" s="471"/>
      <c r="AX15" s="450"/>
      <c r="AY15" s="450"/>
      <c r="AZ15" s="471"/>
      <c r="BA15" s="471"/>
      <c r="BB15" s="516"/>
      <c r="BC15" s="168" t="s">
        <v>409</v>
      </c>
      <c r="BD15" s="471"/>
      <c r="BE15" s="471"/>
      <c r="BF15" s="450"/>
      <c r="BG15" s="471"/>
      <c r="BH15" s="471"/>
      <c r="BI15" s="471"/>
      <c r="BJ15" s="471"/>
      <c r="BK15" s="516"/>
      <c r="BL15" s="455"/>
    </row>
    <row r="16" spans="1:64" ht="13.5" customHeight="1">
      <c r="A16" s="459"/>
      <c r="B16" s="502" t="s">
        <v>562</v>
      </c>
      <c r="C16" s="499"/>
      <c r="D16" s="499"/>
      <c r="E16" s="499"/>
      <c r="F16" s="499"/>
      <c r="G16" s="1545"/>
      <c r="H16" s="1545"/>
      <c r="I16" s="476"/>
      <c r="J16" s="476"/>
      <c r="K16" s="476"/>
      <c r="L16" s="476"/>
      <c r="M16" s="476"/>
      <c r="N16" s="476"/>
      <c r="O16" s="474"/>
      <c r="P16" s="474"/>
      <c r="Q16" s="474"/>
      <c r="R16" s="474"/>
      <c r="S16" s="474"/>
      <c r="T16" s="474"/>
      <c r="U16" s="474"/>
      <c r="V16" s="474"/>
      <c r="W16" s="474"/>
      <c r="X16" s="474"/>
      <c r="Y16" s="474"/>
      <c r="Z16" s="474"/>
      <c r="AA16" s="474"/>
      <c r="AC16" s="453" t="s">
        <v>214</v>
      </c>
      <c r="AD16" s="504"/>
      <c r="AE16" s="504"/>
      <c r="AF16" s="504"/>
      <c r="AG16" s="504"/>
      <c r="AH16" s="504"/>
      <c r="AI16" s="504"/>
      <c r="AJ16" s="504"/>
      <c r="AK16" s="504"/>
      <c r="AL16" s="504"/>
      <c r="AM16" s="504"/>
      <c r="AN16" s="504"/>
      <c r="AO16" s="504"/>
      <c r="AP16" s="504"/>
      <c r="AQ16" s="504"/>
      <c r="AR16" s="504"/>
      <c r="AS16" s="504"/>
      <c r="AT16" s="517"/>
      <c r="AU16" s="453" t="s">
        <v>180</v>
      </c>
      <c r="AV16" s="455"/>
      <c r="AW16" s="504"/>
      <c r="AX16" s="504"/>
      <c r="AY16" s="504"/>
      <c r="AZ16" s="504"/>
      <c r="BA16" s="504"/>
      <c r="BB16" s="504"/>
      <c r="BC16" s="454"/>
      <c r="BD16" s="504"/>
      <c r="BE16" s="504"/>
      <c r="BF16" s="504"/>
      <c r="BG16" s="504"/>
      <c r="BH16" s="504"/>
      <c r="BI16" s="504"/>
      <c r="BJ16" s="504"/>
      <c r="BK16" s="517"/>
      <c r="BL16" s="455"/>
    </row>
    <row r="17" spans="1:64" ht="13.5" customHeight="1">
      <c r="A17" s="459"/>
      <c r="B17" s="474" t="s">
        <v>361</v>
      </c>
      <c r="C17" s="459"/>
      <c r="D17" s="459"/>
      <c r="E17" s="459"/>
      <c r="F17" s="459"/>
      <c r="G17" s="476"/>
      <c r="H17" s="476"/>
      <c r="I17" s="476"/>
      <c r="J17" s="476"/>
      <c r="K17" s="476"/>
      <c r="L17" s="476"/>
      <c r="M17" s="687"/>
      <c r="N17" s="459"/>
      <c r="O17" s="474"/>
      <c r="P17" s="474"/>
      <c r="Q17" s="474"/>
      <c r="R17" s="474"/>
      <c r="S17" s="474"/>
      <c r="T17" s="474"/>
      <c r="U17" s="474"/>
      <c r="V17" s="474"/>
      <c r="W17" s="474"/>
      <c r="X17" s="474"/>
      <c r="Y17" s="474"/>
      <c r="Z17" s="474"/>
      <c r="AA17" s="474"/>
      <c r="AC17" s="1533" t="s">
        <v>181</v>
      </c>
      <c r="AD17" s="1534"/>
      <c r="AE17" s="1534"/>
      <c r="AF17" s="1534"/>
      <c r="AG17" s="1534"/>
      <c r="AH17" s="1534"/>
      <c r="AI17" s="1534"/>
      <c r="AJ17" s="1534"/>
      <c r="AK17" s="1534"/>
      <c r="AL17" s="1534"/>
      <c r="AM17" s="1534"/>
      <c r="AN17" s="1534"/>
      <c r="AO17" s="1534"/>
      <c r="AP17" s="1534"/>
      <c r="AQ17" s="1534"/>
      <c r="AR17" s="1534"/>
      <c r="AS17" s="1534"/>
      <c r="AT17" s="1535"/>
      <c r="AU17" s="1533" t="s">
        <v>186</v>
      </c>
      <c r="AV17" s="1534"/>
      <c r="AW17" s="1534"/>
      <c r="AX17" s="1534"/>
      <c r="AY17" s="1534"/>
      <c r="AZ17" s="1534"/>
      <c r="BA17" s="1534"/>
      <c r="BB17" s="1534"/>
      <c r="BC17" s="1534"/>
      <c r="BD17" s="1534"/>
      <c r="BE17" s="1534"/>
      <c r="BF17" s="1534"/>
      <c r="BG17" s="1534"/>
      <c r="BH17" s="1534"/>
      <c r="BI17" s="1534"/>
      <c r="BJ17" s="1534"/>
      <c r="BK17" s="1535"/>
      <c r="BL17" s="455"/>
    </row>
    <row r="18" spans="1:64" ht="13.5" customHeight="1">
      <c r="A18" s="459"/>
      <c r="B18" s="474" t="s">
        <v>362</v>
      </c>
      <c r="C18" s="459"/>
      <c r="D18" s="459"/>
      <c r="E18" s="459"/>
      <c r="F18" s="459"/>
      <c r="G18" s="476"/>
      <c r="H18" s="476"/>
      <c r="I18" s="476"/>
      <c r="J18" s="476"/>
      <c r="K18" s="476"/>
      <c r="L18" s="476"/>
      <c r="M18" s="476"/>
      <c r="N18" s="476"/>
      <c r="O18" s="474"/>
      <c r="P18" s="474"/>
      <c r="Q18" s="474"/>
      <c r="R18" s="474"/>
      <c r="S18" s="474"/>
      <c r="T18" s="474"/>
      <c r="U18" s="474"/>
      <c r="V18" s="474"/>
      <c r="W18" s="474"/>
      <c r="X18" s="474"/>
      <c r="Y18" s="474"/>
      <c r="Z18" s="474"/>
      <c r="AA18" s="474"/>
      <c r="AC18" s="451" t="s">
        <v>182</v>
      </c>
      <c r="AD18" s="513"/>
      <c r="AE18" s="513"/>
      <c r="AF18" s="452"/>
      <c r="AG18" s="452"/>
      <c r="AH18" s="452"/>
      <c r="AI18" s="452"/>
      <c r="AJ18" s="452"/>
      <c r="AK18" s="452"/>
      <c r="AL18" s="513"/>
      <c r="AM18" s="513"/>
      <c r="AN18" s="513"/>
      <c r="AO18" s="513"/>
      <c r="AP18" s="513"/>
      <c r="AQ18" s="513"/>
      <c r="AR18" s="513"/>
      <c r="AS18" s="513"/>
      <c r="AT18" s="522"/>
      <c r="AU18" s="451" t="s">
        <v>187</v>
      </c>
      <c r="AV18" s="513"/>
      <c r="AW18" s="513"/>
      <c r="AX18" s="519"/>
      <c r="AY18" s="520"/>
      <c r="AZ18" s="520"/>
      <c r="BA18" s="520"/>
      <c r="BB18" s="521"/>
      <c r="BC18" s="451" t="s">
        <v>188</v>
      </c>
      <c r="BD18" s="520"/>
      <c r="BE18" s="513"/>
      <c r="BF18" s="175"/>
      <c r="BG18" s="513"/>
      <c r="BH18" s="513"/>
      <c r="BI18" s="513"/>
      <c r="BJ18" s="513"/>
      <c r="BK18" s="522"/>
      <c r="BL18" s="455"/>
    </row>
    <row r="19" spans="1:64" ht="13.5" customHeight="1">
      <c r="A19" s="472"/>
      <c r="B19" s="474" t="s">
        <v>0</v>
      </c>
      <c r="C19" s="459"/>
      <c r="D19" s="459"/>
      <c r="E19" s="459"/>
      <c r="F19" s="459"/>
      <c r="G19" s="476"/>
      <c r="H19" s="476"/>
      <c r="I19" s="476"/>
      <c r="J19" s="476"/>
      <c r="K19" s="476"/>
      <c r="L19" s="476"/>
      <c r="M19" s="476"/>
      <c r="N19" s="476"/>
      <c r="O19" s="474"/>
      <c r="P19" s="474"/>
      <c r="Q19" s="474"/>
      <c r="R19" s="474"/>
      <c r="S19" s="474"/>
      <c r="T19" s="474"/>
      <c r="U19" s="474"/>
      <c r="V19" s="474"/>
      <c r="W19" s="474"/>
      <c r="X19" s="474"/>
      <c r="Y19" s="474"/>
      <c r="Z19" s="474"/>
      <c r="AA19" s="474"/>
      <c r="AC19" s="453" t="s">
        <v>196</v>
      </c>
      <c r="AD19" s="455"/>
      <c r="AE19" s="455"/>
      <c r="AF19" s="454"/>
      <c r="AG19" s="454"/>
      <c r="AH19" s="454"/>
      <c r="AI19" s="454"/>
      <c r="AJ19" s="454"/>
      <c r="AK19" s="454"/>
      <c r="AL19" s="455"/>
      <c r="AM19" s="455"/>
      <c r="AN19" s="455"/>
      <c r="AO19" s="455"/>
      <c r="AP19" s="455"/>
      <c r="AQ19" s="455"/>
      <c r="AR19" s="455"/>
      <c r="AS19" s="455"/>
      <c r="AT19" s="511"/>
      <c r="AU19" s="341" t="s">
        <v>209</v>
      </c>
      <c r="AV19" s="455"/>
      <c r="AW19" s="455"/>
      <c r="AX19" s="510"/>
      <c r="AY19" s="457"/>
      <c r="AZ19" s="455"/>
      <c r="BA19" s="455"/>
      <c r="BB19" s="511"/>
      <c r="BC19" s="170" t="s">
        <v>413</v>
      </c>
      <c r="BD19" s="455"/>
      <c r="BE19" s="455"/>
      <c r="BF19" s="165"/>
      <c r="BG19" s="455"/>
      <c r="BH19" s="455"/>
      <c r="BI19" s="455"/>
      <c r="BJ19" s="455"/>
      <c r="BK19" s="511"/>
      <c r="BL19" s="455"/>
    </row>
    <row r="20" spans="1:64" ht="13.5" customHeight="1">
      <c r="A20" s="459"/>
      <c r="B20" s="459"/>
      <c r="C20" s="459"/>
      <c r="D20" s="459"/>
      <c r="E20" s="459"/>
      <c r="F20" s="459"/>
      <c r="G20" s="476"/>
      <c r="H20" s="476"/>
      <c r="I20" s="476"/>
      <c r="J20" s="476"/>
      <c r="K20" s="476"/>
      <c r="L20" s="476"/>
      <c r="M20" s="459"/>
      <c r="N20" s="476"/>
      <c r="O20" s="474"/>
      <c r="P20" s="474"/>
      <c r="Q20" s="474"/>
      <c r="R20" s="474"/>
      <c r="S20" s="474"/>
      <c r="T20" s="474"/>
      <c r="U20" s="474"/>
      <c r="V20" s="474"/>
      <c r="W20" s="474"/>
      <c r="X20" s="474"/>
      <c r="Y20" s="474"/>
      <c r="Z20" s="474"/>
      <c r="AA20" s="474"/>
      <c r="AC20" s="168" t="s">
        <v>197</v>
      </c>
      <c r="AD20" s="471"/>
      <c r="AE20" s="471"/>
      <c r="AF20" s="450"/>
      <c r="AG20" s="450"/>
      <c r="AH20" s="450"/>
      <c r="AI20" s="450"/>
      <c r="AJ20" s="450"/>
      <c r="AK20" s="450"/>
      <c r="AL20" s="471"/>
      <c r="AM20" s="471"/>
      <c r="AN20" s="471"/>
      <c r="AO20" s="471"/>
      <c r="AP20" s="471"/>
      <c r="AQ20" s="471"/>
      <c r="AR20" s="471"/>
      <c r="AS20" s="471"/>
      <c r="AT20" s="516"/>
      <c r="AU20" s="453" t="s">
        <v>210</v>
      </c>
      <c r="AV20" s="455"/>
      <c r="AW20" s="455"/>
      <c r="AX20" s="342"/>
      <c r="AY20" s="454"/>
      <c r="AZ20" s="455"/>
      <c r="BA20" s="455"/>
      <c r="BB20" s="511"/>
      <c r="BC20" s="170" t="s">
        <v>414</v>
      </c>
      <c r="BD20" s="455"/>
      <c r="BE20" s="455"/>
      <c r="BF20" s="467"/>
      <c r="BG20" s="455"/>
      <c r="BH20" s="455"/>
      <c r="BI20" s="455"/>
      <c r="BJ20" s="455"/>
      <c r="BK20" s="511"/>
      <c r="BL20" s="455"/>
    </row>
    <row r="21" spans="1:64" ht="13.5" customHeight="1">
      <c r="A21" s="459"/>
      <c r="B21" s="502" t="s">
        <v>565</v>
      </c>
      <c r="C21" s="499"/>
      <c r="D21" s="499"/>
      <c r="E21" s="499"/>
      <c r="F21" s="499"/>
      <c r="G21" s="1536"/>
      <c r="H21" s="1536"/>
      <c r="I21" s="1536"/>
      <c r="J21" s="688" t="s">
        <v>575</v>
      </c>
      <c r="K21" s="501"/>
      <c r="L21" s="501"/>
      <c r="M21" s="501"/>
      <c r="N21" s="501"/>
      <c r="O21" s="501"/>
      <c r="P21" s="474"/>
      <c r="Q21" s="474"/>
      <c r="R21" s="474"/>
      <c r="S21" s="474"/>
      <c r="T21" s="474"/>
      <c r="U21" s="474"/>
      <c r="V21" s="474"/>
      <c r="W21" s="474"/>
      <c r="X21" s="474"/>
      <c r="Y21" s="474"/>
      <c r="Z21" s="474"/>
      <c r="AA21" s="474"/>
      <c r="AC21" s="451" t="s">
        <v>183</v>
      </c>
      <c r="AD21" s="513"/>
      <c r="AE21" s="513"/>
      <c r="AF21" s="452"/>
      <c r="AG21" s="452"/>
      <c r="AH21" s="452"/>
      <c r="AI21" s="452"/>
      <c r="AJ21" s="452"/>
      <c r="AK21" s="452"/>
      <c r="AL21" s="513"/>
      <c r="AM21" s="513"/>
      <c r="AN21" s="513"/>
      <c r="AO21" s="513"/>
      <c r="AP21" s="513"/>
      <c r="AQ21" s="513"/>
      <c r="AR21" s="513"/>
      <c r="AS21" s="513"/>
      <c r="AT21" s="522"/>
      <c r="AU21" s="341" t="s">
        <v>211</v>
      </c>
      <c r="AV21" s="455"/>
      <c r="AW21" s="455"/>
      <c r="AX21" s="342"/>
      <c r="AY21" s="454"/>
      <c r="AZ21" s="455"/>
      <c r="BA21" s="455"/>
      <c r="BB21" s="511"/>
      <c r="BC21" s="490"/>
      <c r="BD21" s="455"/>
      <c r="BE21" s="455"/>
      <c r="BF21" s="454"/>
      <c r="BG21" s="455"/>
      <c r="BH21" s="455"/>
      <c r="BI21" s="455"/>
      <c r="BJ21" s="455"/>
      <c r="BK21" s="511"/>
      <c r="BL21" s="455"/>
    </row>
    <row r="22" spans="1:64" ht="13.5" customHeight="1">
      <c r="A22" s="459"/>
      <c r="B22" s="459" t="s">
        <v>566</v>
      </c>
      <c r="C22" s="459"/>
      <c r="D22" s="459"/>
      <c r="E22" s="459"/>
      <c r="F22" s="459"/>
      <c r="G22" s="483"/>
      <c r="H22" s="459"/>
      <c r="I22" s="459"/>
      <c r="J22" s="459"/>
      <c r="K22" s="459"/>
      <c r="L22" s="459"/>
      <c r="M22" s="459"/>
      <c r="N22" s="459"/>
      <c r="O22" s="474"/>
      <c r="P22" s="474"/>
      <c r="Q22" s="474"/>
      <c r="R22" s="474"/>
      <c r="S22" s="474"/>
      <c r="T22" s="474"/>
      <c r="U22" s="474"/>
      <c r="V22" s="474"/>
      <c r="W22" s="474"/>
      <c r="X22" s="474"/>
      <c r="Y22" s="474"/>
      <c r="Z22" s="474"/>
      <c r="AA22" s="474"/>
      <c r="AC22" s="453" t="s">
        <v>198</v>
      </c>
      <c r="AD22" s="455"/>
      <c r="AE22" s="455"/>
      <c r="AF22" s="454"/>
      <c r="AG22" s="454"/>
      <c r="AH22" s="454"/>
      <c r="AI22" s="454"/>
      <c r="AJ22" s="454"/>
      <c r="AK22" s="454"/>
      <c r="AL22" s="455"/>
      <c r="AM22" s="455"/>
      <c r="AN22" s="455"/>
      <c r="AO22" s="455"/>
      <c r="AP22" s="455"/>
      <c r="AQ22" s="455"/>
      <c r="AR22" s="455"/>
      <c r="AS22" s="455"/>
      <c r="AT22" s="511"/>
      <c r="AU22" s="343" t="s">
        <v>206</v>
      </c>
      <c r="AV22" s="471"/>
      <c r="AW22" s="471"/>
      <c r="AX22" s="164"/>
      <c r="AY22" s="471"/>
      <c r="AZ22" s="471"/>
      <c r="BA22" s="471"/>
      <c r="BB22" s="516"/>
      <c r="BC22" s="515"/>
      <c r="BD22" s="471"/>
      <c r="BE22" s="471"/>
      <c r="BF22" s="471"/>
      <c r="BG22" s="471"/>
      <c r="BH22" s="471"/>
      <c r="BI22" s="471"/>
      <c r="BJ22" s="471"/>
      <c r="BK22" s="516"/>
      <c r="BL22" s="455"/>
    </row>
    <row r="23" spans="1:64" ht="13.5" customHeight="1">
      <c r="A23" s="459"/>
      <c r="B23" s="459" t="s">
        <v>567</v>
      </c>
      <c r="C23" s="459"/>
      <c r="D23" s="459"/>
      <c r="E23" s="459"/>
      <c r="F23" s="459"/>
      <c r="G23" s="483"/>
      <c r="H23" s="483"/>
      <c r="I23" s="483"/>
      <c r="J23" s="483"/>
      <c r="K23" s="483"/>
      <c r="L23" s="483"/>
      <c r="M23" s="459"/>
      <c r="N23" s="459"/>
      <c r="O23" s="474"/>
      <c r="P23" s="474"/>
      <c r="Q23" s="474"/>
      <c r="R23" s="474"/>
      <c r="S23" s="474"/>
      <c r="T23" s="474"/>
      <c r="U23" s="474"/>
      <c r="V23" s="474"/>
      <c r="W23" s="474"/>
      <c r="X23" s="474"/>
      <c r="Y23" s="474"/>
      <c r="Z23" s="474"/>
      <c r="AA23" s="474"/>
      <c r="AC23" s="453" t="s">
        <v>199</v>
      </c>
      <c r="AD23" s="455"/>
      <c r="AE23" s="455"/>
      <c r="AF23" s="176"/>
      <c r="AG23" s="176"/>
      <c r="AH23" s="176"/>
      <c r="AI23" s="176"/>
      <c r="AJ23" s="176"/>
      <c r="AK23" s="176"/>
      <c r="AL23" s="455"/>
      <c r="AM23" s="455"/>
      <c r="AN23" s="455"/>
      <c r="AO23" s="455"/>
      <c r="AP23" s="455"/>
      <c r="AQ23" s="455"/>
      <c r="AR23" s="455"/>
      <c r="AS23" s="455"/>
      <c r="AT23" s="511"/>
      <c r="AU23" s="170" t="s">
        <v>212</v>
      </c>
      <c r="AV23" s="455"/>
      <c r="AW23" s="455"/>
      <c r="AX23" s="165"/>
      <c r="AY23" s="455"/>
      <c r="AZ23" s="455"/>
      <c r="BA23" s="455"/>
      <c r="BB23" s="455"/>
      <c r="BC23" s="455"/>
      <c r="BD23" s="455"/>
      <c r="BE23" s="455"/>
      <c r="BF23" s="455"/>
      <c r="BG23" s="455"/>
      <c r="BH23" s="455"/>
      <c r="BI23" s="455"/>
      <c r="BJ23" s="455"/>
      <c r="BK23" s="511"/>
      <c r="BL23" s="455"/>
    </row>
    <row r="24" spans="1:64" ht="13.5" customHeight="1">
      <c r="A24" s="459"/>
      <c r="B24" s="459" t="s">
        <v>624</v>
      </c>
      <c r="C24" s="459"/>
      <c r="D24" s="459"/>
      <c r="E24" s="459"/>
      <c r="F24" s="459"/>
      <c r="G24" s="484"/>
      <c r="H24" s="483"/>
      <c r="I24" s="483"/>
      <c r="J24" s="483"/>
      <c r="K24" s="483"/>
      <c r="L24" s="483"/>
      <c r="M24" s="459"/>
      <c r="N24" s="459"/>
      <c r="O24" s="474"/>
      <c r="P24" s="474"/>
      <c r="Q24" s="474"/>
      <c r="R24" s="474"/>
      <c r="S24" s="474"/>
      <c r="T24" s="474"/>
      <c r="U24" s="474"/>
      <c r="V24" s="474"/>
      <c r="W24" s="474"/>
      <c r="X24" s="474"/>
      <c r="Y24" s="474"/>
      <c r="Z24" s="474"/>
      <c r="AA24" s="474"/>
      <c r="AC24" s="344" t="s">
        <v>415</v>
      </c>
      <c r="AD24" s="471"/>
      <c r="AE24" s="471"/>
      <c r="AF24" s="525"/>
      <c r="AG24" s="164"/>
      <c r="AH24" s="164"/>
      <c r="AI24" s="164"/>
      <c r="AJ24" s="164"/>
      <c r="AK24" s="164"/>
      <c r="AL24" s="471"/>
      <c r="AM24" s="471"/>
      <c r="AN24" s="471"/>
      <c r="AO24" s="471"/>
      <c r="AP24" s="471"/>
      <c r="AQ24" s="471"/>
      <c r="AR24" s="471"/>
      <c r="AS24" s="471"/>
      <c r="AT24" s="516"/>
      <c r="AU24" s="170" t="s">
        <v>416</v>
      </c>
      <c r="AV24" s="455"/>
      <c r="AW24" s="455"/>
      <c r="AX24" s="165"/>
      <c r="AY24" s="455"/>
      <c r="AZ24" s="455"/>
      <c r="BA24" s="455"/>
      <c r="BB24" s="455"/>
      <c r="BC24" s="455"/>
      <c r="BD24" s="455"/>
      <c r="BE24" s="455"/>
      <c r="BF24" s="455"/>
      <c r="BG24" s="455"/>
      <c r="BH24" s="455"/>
      <c r="BI24" s="455"/>
      <c r="BJ24" s="455"/>
      <c r="BK24" s="511"/>
      <c r="BL24" s="455"/>
    </row>
    <row r="25" spans="1:64" ht="13.5" customHeight="1">
      <c r="A25" s="459"/>
      <c r="B25" s="459"/>
      <c r="C25" s="459"/>
      <c r="D25" s="459"/>
      <c r="E25" s="459"/>
      <c r="F25" s="459"/>
      <c r="G25" s="484"/>
      <c r="H25" s="459"/>
      <c r="I25" s="459"/>
      <c r="J25" s="459"/>
      <c r="K25" s="459"/>
      <c r="L25" s="459"/>
      <c r="M25" s="459"/>
      <c r="N25" s="459"/>
      <c r="O25" s="474"/>
      <c r="P25" s="474"/>
      <c r="Q25" s="474"/>
      <c r="R25" s="474"/>
      <c r="S25" s="474"/>
      <c r="T25" s="474"/>
      <c r="U25" s="474"/>
      <c r="V25" s="474"/>
      <c r="W25" s="474"/>
      <c r="X25" s="474"/>
      <c r="Y25" s="474"/>
      <c r="Z25" s="474"/>
      <c r="AA25" s="474"/>
      <c r="AC25" s="171" t="s">
        <v>184</v>
      </c>
      <c r="AD25" s="455"/>
      <c r="AE25" s="455"/>
      <c r="AF25" s="464"/>
      <c r="AG25" s="465"/>
      <c r="AH25" s="465"/>
      <c r="AI25" s="465"/>
      <c r="AJ25" s="465"/>
      <c r="AK25" s="465"/>
      <c r="AL25" s="459"/>
      <c r="AM25" s="459"/>
      <c r="AN25" s="455"/>
      <c r="AO25" s="455"/>
      <c r="AP25" s="455"/>
      <c r="AQ25" s="455"/>
      <c r="AR25" s="455"/>
      <c r="AS25" s="455"/>
      <c r="AT25" s="511"/>
      <c r="AU25" s="170" t="s">
        <v>417</v>
      </c>
      <c r="AV25" s="455"/>
      <c r="AW25" s="455"/>
      <c r="AX25" s="165"/>
      <c r="AY25" s="455"/>
      <c r="AZ25" s="455"/>
      <c r="BA25" s="455"/>
      <c r="BB25" s="455"/>
      <c r="BC25" s="455"/>
      <c r="BD25" s="455"/>
      <c r="BE25" s="455"/>
      <c r="BF25" s="455"/>
      <c r="BG25" s="455"/>
      <c r="BH25" s="455"/>
      <c r="BI25" s="455"/>
      <c r="BJ25" s="455"/>
      <c r="BK25" s="511"/>
      <c r="BL25" s="455"/>
    </row>
    <row r="26" spans="1:64" ht="13.5" customHeight="1">
      <c r="A26" s="459"/>
      <c r="B26" s="474" t="s">
        <v>419</v>
      </c>
      <c r="C26" s="459"/>
      <c r="D26" s="459"/>
      <c r="E26" s="1511"/>
      <c r="F26" s="1511"/>
      <c r="G26" s="459"/>
      <c r="H26" s="474"/>
      <c r="I26" s="689" t="s">
        <v>574</v>
      </c>
      <c r="J26" s="1538"/>
      <c r="K26" s="1538"/>
      <c r="L26" s="459" t="s">
        <v>575</v>
      </c>
      <c r="M26" s="474"/>
      <c r="N26" s="474"/>
      <c r="O26" s="474"/>
      <c r="P26" s="690" t="s">
        <v>573</v>
      </c>
      <c r="Q26" s="1538"/>
      <c r="R26" s="1538"/>
      <c r="S26" s="474" t="s">
        <v>575</v>
      </c>
      <c r="T26" s="474"/>
      <c r="U26" s="474"/>
      <c r="V26" s="474"/>
      <c r="W26" s="474"/>
      <c r="X26" s="474"/>
      <c r="Y26" s="474"/>
      <c r="Z26" s="474"/>
      <c r="AA26" s="474"/>
      <c r="AC26" s="171" t="s">
        <v>200</v>
      </c>
      <c r="AD26" s="455"/>
      <c r="AE26" s="455"/>
      <c r="AF26" s="456"/>
      <c r="AG26" s="465"/>
      <c r="AH26" s="459"/>
      <c r="AI26" s="465"/>
      <c r="AJ26" s="465"/>
      <c r="AK26" s="465"/>
      <c r="AL26" s="465"/>
      <c r="AM26" s="459"/>
      <c r="AN26" s="455"/>
      <c r="AO26" s="455"/>
      <c r="AP26" s="455"/>
      <c r="AQ26" s="455"/>
      <c r="AR26" s="455"/>
      <c r="AS26" s="455"/>
      <c r="AT26" s="511"/>
      <c r="AU26" s="170" t="s">
        <v>418</v>
      </c>
      <c r="AV26" s="455"/>
      <c r="AW26" s="455"/>
      <c r="AX26" s="165"/>
      <c r="AY26" s="455"/>
      <c r="AZ26" s="455"/>
      <c r="BA26" s="455"/>
      <c r="BB26" s="455"/>
      <c r="BC26" s="455"/>
      <c r="BD26" s="455"/>
      <c r="BE26" s="455"/>
      <c r="BF26" s="455"/>
      <c r="BG26" s="455"/>
      <c r="BH26" s="455"/>
      <c r="BI26" s="455"/>
      <c r="BJ26" s="455"/>
      <c r="BK26" s="511"/>
      <c r="BL26" s="455"/>
    </row>
    <row r="27" spans="1:64" ht="13.5" customHeight="1">
      <c r="A27" s="459"/>
      <c r="B27" s="474"/>
      <c r="C27" s="459"/>
      <c r="D27" s="459"/>
      <c r="E27" s="459"/>
      <c r="F27" s="459"/>
      <c r="G27" s="459"/>
      <c r="H27" s="459"/>
      <c r="I27" s="459"/>
      <c r="J27" s="459"/>
      <c r="K27" s="459"/>
      <c r="L27" s="459"/>
      <c r="M27" s="459"/>
      <c r="N27" s="459"/>
      <c r="O27" s="474"/>
      <c r="P27" s="474"/>
      <c r="Q27" s="474"/>
      <c r="R27" s="474"/>
      <c r="S27" s="474"/>
      <c r="T27" s="474"/>
      <c r="U27" s="474"/>
      <c r="V27" s="474"/>
      <c r="W27" s="474"/>
      <c r="X27" s="474"/>
      <c r="Y27" s="474"/>
      <c r="Z27" s="474"/>
      <c r="AA27" s="474"/>
      <c r="AC27" s="172" t="s">
        <v>201</v>
      </c>
      <c r="AD27" s="455"/>
      <c r="AE27" s="455"/>
      <c r="AF27" s="466"/>
      <c r="AG27" s="165"/>
      <c r="AH27" s="165"/>
      <c r="AI27" s="165"/>
      <c r="AJ27" s="165"/>
      <c r="AK27" s="165"/>
      <c r="AL27" s="455"/>
      <c r="AM27" s="455"/>
      <c r="AN27" s="455"/>
      <c r="AO27" s="455"/>
      <c r="AP27" s="455"/>
      <c r="AQ27" s="455"/>
      <c r="AR27" s="455"/>
      <c r="AS27" s="455"/>
      <c r="AT27" s="511"/>
      <c r="AU27" s="170" t="s">
        <v>420</v>
      </c>
      <c r="AV27" s="455"/>
      <c r="AW27" s="455"/>
      <c r="AX27" s="165"/>
      <c r="AY27" s="455"/>
      <c r="AZ27" s="455"/>
      <c r="BA27" s="455"/>
      <c r="BB27" s="455"/>
      <c r="BC27" s="455"/>
      <c r="BD27" s="455"/>
      <c r="BE27" s="455"/>
      <c r="BF27" s="455"/>
      <c r="BG27" s="455"/>
      <c r="BH27" s="455"/>
      <c r="BI27" s="455"/>
      <c r="BJ27" s="455"/>
      <c r="BK27" s="511"/>
      <c r="BL27" s="455"/>
    </row>
    <row r="28" spans="1:64" ht="13.5" customHeight="1">
      <c r="A28" s="461"/>
      <c r="B28" s="1537" t="s">
        <v>113</v>
      </c>
      <c r="C28" s="1537"/>
      <c r="D28" s="1537"/>
      <c r="E28" s="1537"/>
      <c r="F28" s="1537"/>
      <c r="G28" s="1537"/>
      <c r="H28" s="1537"/>
      <c r="I28" s="459"/>
      <c r="J28" s="459"/>
      <c r="K28" s="459"/>
      <c r="L28" s="459"/>
      <c r="M28" s="459"/>
      <c r="N28" s="459"/>
      <c r="O28" s="474"/>
      <c r="P28" s="474"/>
      <c r="Q28" s="474"/>
      <c r="R28" s="474"/>
      <c r="S28" s="474"/>
      <c r="T28" s="474"/>
      <c r="U28" s="474"/>
      <c r="V28" s="474"/>
      <c r="W28" s="474"/>
      <c r="X28" s="474"/>
      <c r="Y28" s="474"/>
      <c r="Z28" s="474"/>
      <c r="AA28" s="474"/>
      <c r="AC28" s="172" t="s">
        <v>202</v>
      </c>
      <c r="AD28" s="455"/>
      <c r="AE28" s="455"/>
      <c r="AF28" s="165"/>
      <c r="AG28" s="165"/>
      <c r="AH28" s="165"/>
      <c r="AI28" s="165"/>
      <c r="AJ28" s="165"/>
      <c r="AK28" s="165"/>
      <c r="AL28" s="455"/>
      <c r="AM28" s="455"/>
      <c r="AN28" s="455"/>
      <c r="AO28" s="455"/>
      <c r="AP28" s="455"/>
      <c r="AQ28" s="455"/>
      <c r="AR28" s="455"/>
      <c r="AS28" s="455"/>
      <c r="AT28" s="511"/>
      <c r="AU28" s="170" t="s">
        <v>421</v>
      </c>
      <c r="AV28" s="455"/>
      <c r="AW28" s="455"/>
      <c r="AX28" s="165"/>
      <c r="AY28" s="455"/>
      <c r="AZ28" s="455"/>
      <c r="BA28" s="455"/>
      <c r="BB28" s="455"/>
      <c r="BC28" s="455"/>
      <c r="BD28" s="455"/>
      <c r="BE28" s="455"/>
      <c r="BF28" s="455"/>
      <c r="BG28" s="455"/>
      <c r="BH28" s="455"/>
      <c r="BI28" s="455"/>
      <c r="BJ28" s="455"/>
      <c r="BK28" s="511"/>
      <c r="BL28" s="455"/>
    </row>
    <row r="29" spans="1:64" ht="13.5" customHeight="1">
      <c r="A29" s="461"/>
      <c r="B29" s="691"/>
      <c r="C29" s="506"/>
      <c r="D29" s="506"/>
      <c r="E29" s="487"/>
      <c r="F29" s="1513" t="s">
        <v>569</v>
      </c>
      <c r="G29" s="1514"/>
      <c r="H29" s="1514"/>
      <c r="I29" s="1514"/>
      <c r="J29" s="1515"/>
      <c r="K29" s="1513" t="s">
        <v>570</v>
      </c>
      <c r="L29" s="1514"/>
      <c r="M29" s="1514"/>
      <c r="N29" s="1514"/>
      <c r="O29" s="1515"/>
      <c r="P29" s="1513" t="s">
        <v>571</v>
      </c>
      <c r="Q29" s="1514"/>
      <c r="R29" s="1514"/>
      <c r="S29" s="1514"/>
      <c r="T29" s="1515"/>
      <c r="U29" s="474"/>
      <c r="V29" s="474"/>
      <c r="W29" s="474"/>
      <c r="X29" s="474"/>
      <c r="Y29" s="474"/>
      <c r="Z29" s="474"/>
      <c r="AA29" s="474"/>
      <c r="AC29" s="173" t="s">
        <v>185</v>
      </c>
      <c r="AD29" s="174"/>
      <c r="AE29" s="174"/>
      <c r="AF29" s="174"/>
      <c r="AG29" s="174"/>
      <c r="AH29" s="174"/>
      <c r="AI29" s="174"/>
      <c r="AJ29" s="174"/>
      <c r="AK29" s="174"/>
      <c r="AL29" s="174"/>
      <c r="AM29" s="174"/>
      <c r="AN29" s="174"/>
      <c r="AO29" s="174"/>
      <c r="AP29" s="174"/>
      <c r="AQ29" s="174"/>
      <c r="AR29" s="174"/>
      <c r="AS29" s="174"/>
      <c r="AT29" s="512"/>
      <c r="AU29" s="173" t="s">
        <v>213</v>
      </c>
      <c r="AV29" s="174"/>
      <c r="AW29" s="174"/>
      <c r="AX29" s="174"/>
      <c r="AY29" s="174"/>
      <c r="AZ29" s="174"/>
      <c r="BA29" s="174"/>
      <c r="BB29" s="174"/>
      <c r="BC29" s="174"/>
      <c r="BD29" s="174"/>
      <c r="BE29" s="174"/>
      <c r="BF29" s="174"/>
      <c r="BG29" s="174"/>
      <c r="BH29" s="174"/>
      <c r="BI29" s="174"/>
      <c r="BJ29" s="174"/>
      <c r="BK29" s="512"/>
      <c r="BL29" s="455"/>
    </row>
    <row r="30" spans="1:27" ht="15" customHeight="1">
      <c r="A30" s="461"/>
      <c r="B30" s="1507" t="s">
        <v>423</v>
      </c>
      <c r="C30" s="1508"/>
      <c r="D30" s="1508"/>
      <c r="E30" s="1509"/>
      <c r="F30" s="1539"/>
      <c r="G30" s="1540"/>
      <c r="H30" s="1543" t="s">
        <v>572</v>
      </c>
      <c r="I30" s="1546"/>
      <c r="J30" s="1547"/>
      <c r="K30" s="1539"/>
      <c r="L30" s="1540"/>
      <c r="M30" s="1543" t="s">
        <v>572</v>
      </c>
      <c r="N30" s="1546"/>
      <c r="O30" s="1547"/>
      <c r="P30" s="1539"/>
      <c r="Q30" s="1540"/>
      <c r="R30" s="1543" t="s">
        <v>572</v>
      </c>
      <c r="S30" s="1546"/>
      <c r="T30" s="1547"/>
      <c r="U30" s="474"/>
      <c r="V30" s="459"/>
      <c r="W30" s="459"/>
      <c r="X30" s="474"/>
      <c r="Y30" s="474"/>
      <c r="Z30" s="474"/>
      <c r="AA30" s="474"/>
    </row>
    <row r="31" spans="1:27" ht="15" customHeight="1">
      <c r="A31" s="459"/>
      <c r="B31" s="1510"/>
      <c r="C31" s="1511"/>
      <c r="D31" s="1511"/>
      <c r="E31" s="1512"/>
      <c r="F31" s="1541"/>
      <c r="G31" s="1542"/>
      <c r="H31" s="1538"/>
      <c r="I31" s="1548"/>
      <c r="J31" s="1549"/>
      <c r="K31" s="1541"/>
      <c r="L31" s="1542"/>
      <c r="M31" s="1538"/>
      <c r="N31" s="1548"/>
      <c r="O31" s="1549"/>
      <c r="P31" s="1541"/>
      <c r="Q31" s="1542"/>
      <c r="R31" s="1538"/>
      <c r="S31" s="1548"/>
      <c r="T31" s="1549"/>
      <c r="U31" s="474"/>
      <c r="V31" s="474"/>
      <c r="W31" s="474"/>
      <c r="X31" s="474"/>
      <c r="Y31" s="474"/>
      <c r="Z31" s="474"/>
      <c r="AA31" s="474"/>
    </row>
    <row r="32" spans="1:29" ht="15" customHeight="1">
      <c r="A32" s="459"/>
      <c r="B32" s="461"/>
      <c r="C32" s="459"/>
      <c r="D32" s="459"/>
      <c r="E32" s="459"/>
      <c r="F32" s="459"/>
      <c r="G32" s="692"/>
      <c r="H32" s="459"/>
      <c r="I32" s="461"/>
      <c r="J32" s="459"/>
      <c r="K32" s="459"/>
      <c r="L32" s="459"/>
      <c r="M32" s="459"/>
      <c r="N32" s="459"/>
      <c r="O32" s="474"/>
      <c r="P32" s="474"/>
      <c r="Q32" s="474"/>
      <c r="R32" s="474"/>
      <c r="S32" s="474"/>
      <c r="T32" s="474"/>
      <c r="U32" s="474"/>
      <c r="V32" s="474"/>
      <c r="W32" s="474"/>
      <c r="X32" s="474"/>
      <c r="Y32" s="474"/>
      <c r="Z32" s="474"/>
      <c r="AA32" s="474"/>
      <c r="AC32" s="526" t="s">
        <v>126</v>
      </c>
    </row>
    <row r="33" spans="1:56" ht="15" customHeight="1">
      <c r="A33" s="459"/>
      <c r="B33" s="474" t="s">
        <v>122</v>
      </c>
      <c r="C33" s="461"/>
      <c r="D33" s="461"/>
      <c r="E33" s="461"/>
      <c r="F33" s="459"/>
      <c r="G33" s="692"/>
      <c r="H33" s="459"/>
      <c r="I33" s="461"/>
      <c r="J33" s="459"/>
      <c r="K33" s="459"/>
      <c r="L33" s="459"/>
      <c r="M33" s="459"/>
      <c r="N33" s="459"/>
      <c r="O33" s="474"/>
      <c r="P33" s="474"/>
      <c r="Q33" s="474"/>
      <c r="R33" s="474"/>
      <c r="S33" s="474"/>
      <c r="T33" s="474"/>
      <c r="U33" s="474"/>
      <c r="V33" s="474"/>
      <c r="W33" s="474"/>
      <c r="X33" s="474"/>
      <c r="Y33" s="474"/>
      <c r="Z33" s="474"/>
      <c r="AA33" s="474"/>
      <c r="AC33" s="527" t="s">
        <v>127</v>
      </c>
      <c r="AD33" s="174"/>
      <c r="AE33" s="512"/>
      <c r="AF33" s="514" t="s">
        <v>127</v>
      </c>
      <c r="AG33" s="174"/>
      <c r="AH33" s="512"/>
      <c r="AI33" s="514"/>
      <c r="AJ33" s="174"/>
      <c r="AK33" s="174"/>
      <c r="AL33" s="174"/>
      <c r="AM33" s="174"/>
      <c r="AN33" s="174"/>
      <c r="AO33" s="174"/>
      <c r="AP33" s="174"/>
      <c r="AQ33" s="174"/>
      <c r="AR33" s="174"/>
      <c r="AS33" s="174"/>
      <c r="AT33" s="174"/>
      <c r="AU33" s="174"/>
      <c r="AV33" s="174"/>
      <c r="AW33" s="174"/>
      <c r="AX33" s="174"/>
      <c r="AY33" s="174"/>
      <c r="AZ33" s="174"/>
      <c r="BA33" s="174"/>
      <c r="BB33" s="174"/>
      <c r="BC33" s="174"/>
      <c r="BD33" s="512"/>
    </row>
    <row r="34" spans="1:56" ht="15" customHeight="1">
      <c r="A34" s="459"/>
      <c r="B34" s="459"/>
      <c r="C34" s="459"/>
      <c r="D34" s="459"/>
      <c r="E34" s="459"/>
      <c r="F34" s="459"/>
      <c r="G34" s="692"/>
      <c r="H34" s="459"/>
      <c r="I34" s="461"/>
      <c r="J34" s="459"/>
      <c r="K34" s="459"/>
      <c r="L34" s="459"/>
      <c r="M34" s="459"/>
      <c r="N34" s="459"/>
      <c r="O34" s="474"/>
      <c r="P34" s="474"/>
      <c r="Q34" s="474"/>
      <c r="R34" s="474"/>
      <c r="S34" s="474"/>
      <c r="T34" s="474"/>
      <c r="U34" s="474"/>
      <c r="V34" s="474"/>
      <c r="W34" s="474"/>
      <c r="X34" s="474"/>
      <c r="Y34" s="474"/>
      <c r="Z34" s="474"/>
      <c r="AA34" s="474"/>
      <c r="AC34" s="528" t="s">
        <v>128</v>
      </c>
      <c r="AD34" s="513"/>
      <c r="AE34" s="522"/>
      <c r="AF34" s="169" t="s">
        <v>129</v>
      </c>
      <c r="AG34" s="513"/>
      <c r="AH34" s="522"/>
      <c r="AI34" s="531" t="s">
        <v>130</v>
      </c>
      <c r="AJ34" s="513"/>
      <c r="AK34" s="513"/>
      <c r="AL34" s="513"/>
      <c r="AM34" s="513"/>
      <c r="AN34" s="513"/>
      <c r="AO34" s="513"/>
      <c r="AP34" s="513"/>
      <c r="AQ34" s="513"/>
      <c r="AR34" s="513"/>
      <c r="AS34" s="513"/>
      <c r="AT34" s="513"/>
      <c r="AU34" s="513"/>
      <c r="AV34" s="513"/>
      <c r="AW34" s="513"/>
      <c r="AX34" s="513"/>
      <c r="AY34" s="513"/>
      <c r="AZ34" s="513"/>
      <c r="BA34" s="513"/>
      <c r="BB34" s="513"/>
      <c r="BC34" s="513"/>
      <c r="BD34" s="522"/>
    </row>
    <row r="35" spans="1:56" ht="15" customHeight="1">
      <c r="A35" s="459"/>
      <c r="B35" s="499" t="s">
        <v>422</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61"/>
      <c r="AB35" s="461"/>
      <c r="AC35" s="529"/>
      <c r="AD35" s="461"/>
      <c r="AE35" s="532"/>
      <c r="AF35" s="170" t="s">
        <v>131</v>
      </c>
      <c r="AG35" s="455"/>
      <c r="AH35" s="511"/>
      <c r="AI35" s="509" t="s">
        <v>424</v>
      </c>
      <c r="AJ35" s="455"/>
      <c r="AK35" s="455"/>
      <c r="AL35" s="455"/>
      <c r="AM35" s="455"/>
      <c r="AN35" s="455"/>
      <c r="AO35" s="455"/>
      <c r="AP35" s="455"/>
      <c r="AQ35" s="455"/>
      <c r="AR35" s="455"/>
      <c r="AS35" s="455"/>
      <c r="AT35" s="455"/>
      <c r="AU35" s="455"/>
      <c r="AV35" s="455"/>
      <c r="AW35" s="455"/>
      <c r="AX35" s="455"/>
      <c r="AY35" s="455"/>
      <c r="AZ35" s="455"/>
      <c r="BA35" s="455"/>
      <c r="BB35" s="455"/>
      <c r="BC35" s="455"/>
      <c r="BD35" s="511"/>
    </row>
    <row r="36" spans="1:56" ht="15" customHeight="1">
      <c r="A36" s="459"/>
      <c r="B36" s="459"/>
      <c r="C36" s="459"/>
      <c r="D36" s="459"/>
      <c r="E36" s="459"/>
      <c r="F36" s="459"/>
      <c r="G36" s="692"/>
      <c r="H36" s="459"/>
      <c r="I36" s="461"/>
      <c r="J36" s="459"/>
      <c r="K36" s="459"/>
      <c r="L36" s="459"/>
      <c r="M36" s="459"/>
      <c r="N36" s="459"/>
      <c r="O36" s="474"/>
      <c r="P36" s="474"/>
      <c r="Q36" s="474"/>
      <c r="R36" s="474"/>
      <c r="S36" s="474"/>
      <c r="T36" s="474"/>
      <c r="U36" s="474"/>
      <c r="V36" s="474"/>
      <c r="W36" s="474"/>
      <c r="X36" s="474"/>
      <c r="Y36" s="474"/>
      <c r="Z36" s="474"/>
      <c r="AA36" s="459"/>
      <c r="AB36" s="459"/>
      <c r="AC36" s="530"/>
      <c r="AD36" s="499"/>
      <c r="AE36" s="533"/>
      <c r="AF36" s="518" t="s">
        <v>123</v>
      </c>
      <c r="AG36" s="471"/>
      <c r="AH36" s="516"/>
      <c r="AI36" s="344" t="s">
        <v>425</v>
      </c>
      <c r="AJ36" s="471"/>
      <c r="AK36" s="471"/>
      <c r="AL36" s="471"/>
      <c r="AM36" s="471"/>
      <c r="AN36" s="471"/>
      <c r="AO36" s="471"/>
      <c r="AP36" s="471"/>
      <c r="AQ36" s="471"/>
      <c r="AR36" s="471"/>
      <c r="AS36" s="471"/>
      <c r="AT36" s="471"/>
      <c r="AU36" s="471"/>
      <c r="AV36" s="471"/>
      <c r="AW36" s="471"/>
      <c r="AX36" s="471"/>
      <c r="AY36" s="471"/>
      <c r="AZ36" s="471"/>
      <c r="BA36" s="471"/>
      <c r="BB36" s="471"/>
      <c r="BC36" s="471"/>
      <c r="BD36" s="516"/>
    </row>
    <row r="37" spans="1:56" ht="15" customHeight="1">
      <c r="A37" s="459"/>
      <c r="B37" s="499" t="s">
        <v>114</v>
      </c>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61"/>
      <c r="AB37" s="461"/>
      <c r="AC37" s="528" t="s">
        <v>132</v>
      </c>
      <c r="AD37" s="534"/>
      <c r="AE37" s="535"/>
      <c r="AF37" s="169" t="s">
        <v>133</v>
      </c>
      <c r="AG37" s="513"/>
      <c r="AH37" s="522"/>
      <c r="AI37" s="531" t="s">
        <v>134</v>
      </c>
      <c r="AJ37" s="513"/>
      <c r="AK37" s="513"/>
      <c r="AL37" s="513"/>
      <c r="AM37" s="513"/>
      <c r="AN37" s="513"/>
      <c r="AO37" s="513"/>
      <c r="AP37" s="513"/>
      <c r="AQ37" s="513"/>
      <c r="AR37" s="513"/>
      <c r="AS37" s="513"/>
      <c r="AT37" s="513"/>
      <c r="AU37" s="513"/>
      <c r="AV37" s="513"/>
      <c r="AW37" s="513"/>
      <c r="AX37" s="513"/>
      <c r="AY37" s="513"/>
      <c r="AZ37" s="513"/>
      <c r="BA37" s="513"/>
      <c r="BB37" s="513"/>
      <c r="BC37" s="513"/>
      <c r="BD37" s="522"/>
    </row>
    <row r="38" spans="1:56" ht="15" customHeight="1">
      <c r="A38" s="459"/>
      <c r="B38" s="459"/>
      <c r="C38" s="459"/>
      <c r="D38" s="459"/>
      <c r="E38" s="459"/>
      <c r="F38" s="459"/>
      <c r="G38" s="692"/>
      <c r="H38" s="459"/>
      <c r="I38" s="461"/>
      <c r="J38" s="459"/>
      <c r="K38" s="459"/>
      <c r="L38" s="459"/>
      <c r="M38" s="459"/>
      <c r="N38" s="459"/>
      <c r="O38" s="474"/>
      <c r="P38" s="474"/>
      <c r="Q38" s="474"/>
      <c r="R38" s="474"/>
      <c r="S38" s="474"/>
      <c r="T38" s="474"/>
      <c r="U38" s="474"/>
      <c r="V38" s="474"/>
      <c r="W38" s="474"/>
      <c r="X38" s="474"/>
      <c r="Y38" s="474"/>
      <c r="Z38" s="474"/>
      <c r="AA38" s="459"/>
      <c r="AB38" s="459"/>
      <c r="AC38" s="529"/>
      <c r="AD38" s="459"/>
      <c r="AE38" s="532"/>
      <c r="AF38" s="170" t="s">
        <v>135</v>
      </c>
      <c r="AG38" s="455"/>
      <c r="AH38" s="511"/>
      <c r="AI38" s="509" t="s">
        <v>167</v>
      </c>
      <c r="AJ38" s="455"/>
      <c r="AK38" s="455"/>
      <c r="AL38" s="455"/>
      <c r="AM38" s="455"/>
      <c r="AN38" s="455"/>
      <c r="AO38" s="455"/>
      <c r="AP38" s="455"/>
      <c r="AQ38" s="455"/>
      <c r="AR38" s="455"/>
      <c r="AS38" s="455"/>
      <c r="AT38" s="455"/>
      <c r="AU38" s="455"/>
      <c r="AV38" s="455"/>
      <c r="AW38" s="455"/>
      <c r="AX38" s="455"/>
      <c r="AY38" s="455"/>
      <c r="AZ38" s="455"/>
      <c r="BA38" s="455"/>
      <c r="BB38" s="455"/>
      <c r="BC38" s="455"/>
      <c r="BD38" s="511"/>
    </row>
    <row r="39" spans="1:56" ht="15" customHeight="1">
      <c r="A39" s="472"/>
      <c r="B39" s="499" t="s">
        <v>115</v>
      </c>
      <c r="C39" s="499"/>
      <c r="D39" s="499"/>
      <c r="E39" s="498"/>
      <c r="F39" s="498"/>
      <c r="G39" s="498"/>
      <c r="H39" s="498"/>
      <c r="I39" s="498"/>
      <c r="J39" s="498"/>
      <c r="K39" s="498"/>
      <c r="L39" s="498"/>
      <c r="M39" s="498"/>
      <c r="N39" s="498"/>
      <c r="O39" s="498"/>
      <c r="P39" s="498"/>
      <c r="Q39" s="498"/>
      <c r="R39" s="498"/>
      <c r="S39" s="498"/>
      <c r="T39" s="498"/>
      <c r="U39" s="498"/>
      <c r="V39" s="498"/>
      <c r="W39" s="498"/>
      <c r="X39" s="498"/>
      <c r="Y39" s="498"/>
      <c r="Z39" s="498"/>
      <c r="AA39" s="461"/>
      <c r="AB39" s="461"/>
      <c r="AC39" s="530"/>
      <c r="AD39" s="498"/>
      <c r="AE39" s="533"/>
      <c r="AF39" s="518" t="s">
        <v>124</v>
      </c>
      <c r="AG39" s="471"/>
      <c r="AH39" s="516"/>
      <c r="AI39" s="344" t="s">
        <v>166</v>
      </c>
      <c r="AJ39" s="471"/>
      <c r="AK39" s="471"/>
      <c r="AL39" s="471"/>
      <c r="AM39" s="471"/>
      <c r="AN39" s="471"/>
      <c r="AO39" s="471"/>
      <c r="AP39" s="471"/>
      <c r="AQ39" s="471"/>
      <c r="AR39" s="471"/>
      <c r="AS39" s="471"/>
      <c r="AT39" s="471"/>
      <c r="AU39" s="471"/>
      <c r="AV39" s="471"/>
      <c r="AW39" s="471"/>
      <c r="AX39" s="471"/>
      <c r="AY39" s="471"/>
      <c r="AZ39" s="471"/>
      <c r="BA39" s="471"/>
      <c r="BB39" s="471"/>
      <c r="BC39" s="471"/>
      <c r="BD39" s="516"/>
    </row>
    <row r="40" spans="1:56" ht="15" customHeight="1">
      <c r="A40" s="459"/>
      <c r="B40" s="459"/>
      <c r="C40" s="459"/>
      <c r="D40" s="459"/>
      <c r="E40" s="459"/>
      <c r="F40" s="459"/>
      <c r="G40" s="692"/>
      <c r="H40" s="459"/>
      <c r="I40" s="461"/>
      <c r="J40" s="459"/>
      <c r="K40" s="459"/>
      <c r="L40" s="459"/>
      <c r="M40" s="459"/>
      <c r="N40" s="459"/>
      <c r="O40" s="474"/>
      <c r="P40" s="474"/>
      <c r="Q40" s="474"/>
      <c r="R40" s="474"/>
      <c r="S40" s="474"/>
      <c r="T40" s="474"/>
      <c r="U40" s="474"/>
      <c r="V40" s="474"/>
      <c r="W40" s="474"/>
      <c r="X40" s="474"/>
      <c r="Y40" s="474"/>
      <c r="Z40" s="474"/>
      <c r="AA40" s="459"/>
      <c r="AB40" s="459"/>
      <c r="AC40" s="528" t="s">
        <v>136</v>
      </c>
      <c r="AD40" s="536"/>
      <c r="AE40" s="535"/>
      <c r="AF40" s="169" t="s">
        <v>137</v>
      </c>
      <c r="AG40" s="513"/>
      <c r="AH40" s="522"/>
      <c r="AI40" s="531" t="s">
        <v>138</v>
      </c>
      <c r="AJ40" s="513"/>
      <c r="AK40" s="513"/>
      <c r="AL40" s="513"/>
      <c r="AM40" s="513"/>
      <c r="AN40" s="513"/>
      <c r="AO40" s="513"/>
      <c r="AP40" s="513"/>
      <c r="AQ40" s="513"/>
      <c r="AR40" s="513"/>
      <c r="AS40" s="513"/>
      <c r="AT40" s="513"/>
      <c r="AU40" s="513"/>
      <c r="AV40" s="513"/>
      <c r="AW40" s="513"/>
      <c r="AX40" s="513"/>
      <c r="AY40" s="513"/>
      <c r="AZ40" s="513"/>
      <c r="BA40" s="513"/>
      <c r="BB40" s="513"/>
      <c r="BC40" s="513"/>
      <c r="BD40" s="522"/>
    </row>
    <row r="41" spans="1:56" ht="15" customHeight="1">
      <c r="A41" s="459"/>
      <c r="B41" s="477" t="s">
        <v>116</v>
      </c>
      <c r="C41" s="459"/>
      <c r="D41" s="459"/>
      <c r="E41" s="459"/>
      <c r="F41" s="459" t="s">
        <v>576</v>
      </c>
      <c r="G41" s="692"/>
      <c r="H41" s="459"/>
      <c r="I41" s="461"/>
      <c r="J41" s="459"/>
      <c r="K41" s="459"/>
      <c r="L41" s="459"/>
      <c r="M41" s="459"/>
      <c r="N41" s="459"/>
      <c r="O41" s="474"/>
      <c r="P41" s="474"/>
      <c r="Q41" s="474"/>
      <c r="R41" s="474"/>
      <c r="S41" s="474"/>
      <c r="T41" s="474"/>
      <c r="U41" s="474"/>
      <c r="V41" s="474"/>
      <c r="W41" s="474"/>
      <c r="X41" s="474"/>
      <c r="Y41" s="474"/>
      <c r="Z41" s="474"/>
      <c r="AA41" s="474"/>
      <c r="AC41" s="529"/>
      <c r="AD41" s="455"/>
      <c r="AE41" s="511"/>
      <c r="AF41" s="170" t="s">
        <v>139</v>
      </c>
      <c r="AG41" s="455"/>
      <c r="AH41" s="511"/>
      <c r="AI41" s="509" t="s">
        <v>165</v>
      </c>
      <c r="AJ41" s="455"/>
      <c r="AK41" s="455"/>
      <c r="AL41" s="455"/>
      <c r="AM41" s="455"/>
      <c r="AN41" s="455"/>
      <c r="AO41" s="455"/>
      <c r="AP41" s="455"/>
      <c r="AQ41" s="455"/>
      <c r="AR41" s="455"/>
      <c r="AS41" s="455"/>
      <c r="AT41" s="455"/>
      <c r="AU41" s="455"/>
      <c r="AV41" s="455"/>
      <c r="AW41" s="455"/>
      <c r="AX41" s="455"/>
      <c r="AY41" s="455"/>
      <c r="AZ41" s="455"/>
      <c r="BA41" s="455"/>
      <c r="BB41" s="455"/>
      <c r="BC41" s="455"/>
      <c r="BD41" s="511"/>
    </row>
    <row r="42" spans="1:56" ht="15" customHeight="1">
      <c r="A42" s="459"/>
      <c r="B42" s="474"/>
      <c r="C42" s="459"/>
      <c r="D42" s="459"/>
      <c r="E42" s="459"/>
      <c r="F42" s="459"/>
      <c r="G42" s="459"/>
      <c r="H42" s="459"/>
      <c r="I42" s="459"/>
      <c r="J42" s="459"/>
      <c r="K42" s="459"/>
      <c r="L42" s="459"/>
      <c r="M42" s="459"/>
      <c r="N42" s="459"/>
      <c r="O42" s="474"/>
      <c r="P42" s="474"/>
      <c r="Q42" s="474"/>
      <c r="R42" s="474"/>
      <c r="S42" s="474"/>
      <c r="T42" s="474"/>
      <c r="U42" s="474"/>
      <c r="V42" s="474"/>
      <c r="W42" s="474"/>
      <c r="X42" s="474"/>
      <c r="Y42" s="474"/>
      <c r="Z42" s="474"/>
      <c r="AA42" s="474"/>
      <c r="AC42" s="529"/>
      <c r="AD42" s="455"/>
      <c r="AE42" s="511"/>
      <c r="AF42" s="518" t="s">
        <v>140</v>
      </c>
      <c r="AG42" s="471"/>
      <c r="AH42" s="516"/>
      <c r="AI42" s="344" t="s">
        <v>164</v>
      </c>
      <c r="AJ42" s="471"/>
      <c r="AK42" s="471"/>
      <c r="AL42" s="471"/>
      <c r="AM42" s="471"/>
      <c r="AN42" s="471"/>
      <c r="AO42" s="471"/>
      <c r="AP42" s="471"/>
      <c r="AQ42" s="471"/>
      <c r="AR42" s="471"/>
      <c r="AS42" s="471"/>
      <c r="AT42" s="471"/>
      <c r="AU42" s="471"/>
      <c r="AV42" s="471"/>
      <c r="AW42" s="471"/>
      <c r="AX42" s="471"/>
      <c r="AY42" s="471"/>
      <c r="AZ42" s="471"/>
      <c r="BA42" s="471"/>
      <c r="BB42" s="471"/>
      <c r="BC42" s="471"/>
      <c r="BD42" s="516"/>
    </row>
    <row r="43" spans="1:56" ht="15" customHeight="1">
      <c r="A43" s="459"/>
      <c r="B43" s="474" t="s">
        <v>327</v>
      </c>
      <c r="C43" s="459"/>
      <c r="D43" s="459"/>
      <c r="E43" s="1511"/>
      <c r="F43" s="1511"/>
      <c r="G43" s="693"/>
      <c r="H43" s="474"/>
      <c r="I43" s="459"/>
      <c r="J43" s="459"/>
      <c r="K43" s="459"/>
      <c r="L43" s="459"/>
      <c r="M43" s="474" t="s">
        <v>117</v>
      </c>
      <c r="N43" s="459"/>
      <c r="O43" s="474"/>
      <c r="P43" s="694"/>
      <c r="Q43" s="474"/>
      <c r="R43" s="1513"/>
      <c r="S43" s="1514"/>
      <c r="T43" s="1514"/>
      <c r="U43" s="1514"/>
      <c r="V43" s="1514"/>
      <c r="W43" s="1514"/>
      <c r="X43" s="1514"/>
      <c r="Y43" s="1514"/>
      <c r="Z43" s="1515"/>
      <c r="AA43" s="461"/>
      <c r="AB43" s="461"/>
      <c r="AC43" s="529"/>
      <c r="AD43" s="461"/>
      <c r="AE43" s="532"/>
      <c r="AF43" s="169" t="s">
        <v>141</v>
      </c>
      <c r="AG43" s="513"/>
      <c r="AH43" s="522"/>
      <c r="AI43" s="531" t="s">
        <v>142</v>
      </c>
      <c r="AJ43" s="513"/>
      <c r="AK43" s="513"/>
      <c r="AL43" s="513"/>
      <c r="AM43" s="513"/>
      <c r="AN43" s="513"/>
      <c r="AO43" s="513"/>
      <c r="AP43" s="513"/>
      <c r="AQ43" s="513"/>
      <c r="AR43" s="513"/>
      <c r="AS43" s="513"/>
      <c r="AT43" s="513"/>
      <c r="AU43" s="513"/>
      <c r="AV43" s="513"/>
      <c r="AW43" s="513"/>
      <c r="AX43" s="513"/>
      <c r="AY43" s="513"/>
      <c r="AZ43" s="513"/>
      <c r="BA43" s="513"/>
      <c r="BB43" s="513"/>
      <c r="BC43" s="513"/>
      <c r="BD43" s="522"/>
    </row>
    <row r="44" spans="1:56" ht="15" customHeight="1">
      <c r="A44" s="459"/>
      <c r="B44" s="459"/>
      <c r="C44" s="459"/>
      <c r="D44" s="459"/>
      <c r="E44" s="459"/>
      <c r="F44" s="459"/>
      <c r="G44" s="459"/>
      <c r="H44" s="474"/>
      <c r="I44" s="459"/>
      <c r="J44" s="459"/>
      <c r="K44" s="459"/>
      <c r="L44" s="459"/>
      <c r="M44" s="474" t="s">
        <v>118</v>
      </c>
      <c r="N44" s="459"/>
      <c r="O44" s="474"/>
      <c r="P44" s="474"/>
      <c r="Q44" s="474"/>
      <c r="R44" s="1513"/>
      <c r="S44" s="1514"/>
      <c r="T44" s="1514"/>
      <c r="U44" s="1514"/>
      <c r="V44" s="1514"/>
      <c r="W44" s="1514"/>
      <c r="X44" s="1514"/>
      <c r="Y44" s="1514"/>
      <c r="Z44" s="1515"/>
      <c r="AA44" s="461"/>
      <c r="AB44" s="461"/>
      <c r="AC44" s="529"/>
      <c r="AD44" s="461"/>
      <c r="AE44" s="532"/>
      <c r="AF44" s="170" t="s">
        <v>143</v>
      </c>
      <c r="AG44" s="455"/>
      <c r="AH44" s="511"/>
      <c r="AI44" s="509" t="s">
        <v>426</v>
      </c>
      <c r="AJ44" s="455"/>
      <c r="AK44" s="455"/>
      <c r="AL44" s="455"/>
      <c r="AM44" s="455"/>
      <c r="AN44" s="455"/>
      <c r="AO44" s="455"/>
      <c r="AP44" s="455"/>
      <c r="AQ44" s="455"/>
      <c r="AR44" s="455"/>
      <c r="AS44" s="455"/>
      <c r="AT44" s="455"/>
      <c r="AU44" s="455"/>
      <c r="AV44" s="455"/>
      <c r="AW44" s="455"/>
      <c r="AX44" s="455"/>
      <c r="AY44" s="455"/>
      <c r="AZ44" s="455"/>
      <c r="BA44" s="455"/>
      <c r="BB44" s="455"/>
      <c r="BC44" s="455"/>
      <c r="BD44" s="511"/>
    </row>
    <row r="45" spans="1:56" ht="15" customHeight="1">
      <c r="A45" s="459"/>
      <c r="B45" s="459"/>
      <c r="C45" s="459"/>
      <c r="D45" s="459"/>
      <c r="E45" s="459"/>
      <c r="F45" s="459"/>
      <c r="G45" s="459"/>
      <c r="H45" s="474"/>
      <c r="I45" s="459"/>
      <c r="J45" s="459"/>
      <c r="K45" s="459"/>
      <c r="L45" s="459"/>
      <c r="M45" s="474" t="s">
        <v>119</v>
      </c>
      <c r="N45" s="459"/>
      <c r="O45" s="474"/>
      <c r="P45" s="474"/>
      <c r="Q45" s="474"/>
      <c r="R45" s="1513"/>
      <c r="S45" s="1514"/>
      <c r="T45" s="1514"/>
      <c r="U45" s="1514"/>
      <c r="V45" s="1514"/>
      <c r="W45" s="1514"/>
      <c r="X45" s="1514"/>
      <c r="Y45" s="1514"/>
      <c r="Z45" s="1515"/>
      <c r="AA45" s="461"/>
      <c r="AB45" s="461"/>
      <c r="AC45" s="530"/>
      <c r="AD45" s="498"/>
      <c r="AE45" s="533"/>
      <c r="AF45" s="518" t="s">
        <v>125</v>
      </c>
      <c r="AG45" s="471"/>
      <c r="AH45" s="516"/>
      <c r="AI45" s="344" t="s">
        <v>427</v>
      </c>
      <c r="AJ45" s="471"/>
      <c r="AK45" s="471"/>
      <c r="AL45" s="471"/>
      <c r="AM45" s="471"/>
      <c r="AN45" s="471"/>
      <c r="AO45" s="471"/>
      <c r="AP45" s="471"/>
      <c r="AQ45" s="471"/>
      <c r="AR45" s="471"/>
      <c r="AS45" s="471"/>
      <c r="AT45" s="471"/>
      <c r="AU45" s="471"/>
      <c r="AV45" s="471"/>
      <c r="AW45" s="471"/>
      <c r="AX45" s="471"/>
      <c r="AY45" s="471"/>
      <c r="AZ45" s="471"/>
      <c r="BA45" s="471"/>
      <c r="BB45" s="471"/>
      <c r="BC45" s="471"/>
      <c r="BD45" s="516"/>
    </row>
    <row r="46" spans="1:31" ht="15" customHeight="1">
      <c r="A46" s="459"/>
      <c r="B46" s="459"/>
      <c r="C46" s="459"/>
      <c r="D46" s="459"/>
      <c r="E46" s="459"/>
      <c r="F46" s="459"/>
      <c r="G46" s="459"/>
      <c r="H46" s="474"/>
      <c r="I46" s="459"/>
      <c r="J46" s="459"/>
      <c r="K46" s="459"/>
      <c r="L46" s="459"/>
      <c r="M46" s="474" t="s">
        <v>120</v>
      </c>
      <c r="N46" s="459"/>
      <c r="O46" s="474"/>
      <c r="P46" s="474"/>
      <c r="Q46" s="474"/>
      <c r="R46" s="1513"/>
      <c r="S46" s="1514"/>
      <c r="T46" s="1514"/>
      <c r="U46" s="1514"/>
      <c r="V46" s="1514"/>
      <c r="W46" s="1514"/>
      <c r="X46" s="1514"/>
      <c r="Y46" s="1514"/>
      <c r="Z46" s="1515"/>
      <c r="AA46" s="461"/>
      <c r="AB46" s="461"/>
      <c r="AC46" s="461"/>
      <c r="AD46" s="461"/>
      <c r="AE46" s="459"/>
    </row>
    <row r="47" spans="1:29" ht="15" customHeight="1">
      <c r="A47" s="459"/>
      <c r="B47" s="459"/>
      <c r="C47" s="459"/>
      <c r="D47" s="459"/>
      <c r="E47" s="459"/>
      <c r="F47" s="459"/>
      <c r="G47" s="459"/>
      <c r="H47" s="459"/>
      <c r="I47" s="459"/>
      <c r="J47" s="459"/>
      <c r="K47" s="459"/>
      <c r="L47" s="459"/>
      <c r="M47" s="459"/>
      <c r="N47" s="459"/>
      <c r="O47" s="474"/>
      <c r="P47" s="474"/>
      <c r="Q47" s="474"/>
      <c r="R47" s="474"/>
      <c r="S47" s="474"/>
      <c r="T47" s="474"/>
      <c r="U47" s="474"/>
      <c r="V47" s="474"/>
      <c r="W47" s="474"/>
      <c r="X47" s="474"/>
      <c r="Y47" s="474"/>
      <c r="Z47" s="474"/>
      <c r="AA47" s="474"/>
      <c r="AC47" s="461"/>
    </row>
    <row r="48" spans="1:29" ht="15" customHeight="1">
      <c r="A48" s="461"/>
      <c r="B48" s="1537" t="s">
        <v>121</v>
      </c>
      <c r="C48" s="1537"/>
      <c r="D48" s="1537"/>
      <c r="E48" s="1537"/>
      <c r="F48" s="1537"/>
      <c r="G48" s="1537"/>
      <c r="H48" s="1537"/>
      <c r="I48" s="459"/>
      <c r="J48" s="459"/>
      <c r="K48" s="459"/>
      <c r="L48" s="459"/>
      <c r="M48" s="459"/>
      <c r="N48" s="459"/>
      <c r="O48" s="474"/>
      <c r="P48" s="474"/>
      <c r="Q48" s="474"/>
      <c r="R48" s="474"/>
      <c r="S48" s="474"/>
      <c r="T48" s="474"/>
      <c r="U48" s="474"/>
      <c r="V48" s="474"/>
      <c r="W48" s="474"/>
      <c r="X48" s="474"/>
      <c r="Y48" s="474"/>
      <c r="Z48" s="474"/>
      <c r="AA48" s="474"/>
      <c r="AC48" s="177" t="s">
        <v>144</v>
      </c>
    </row>
    <row r="49" spans="1:59" ht="15" customHeight="1">
      <c r="A49" s="461"/>
      <c r="B49" s="691"/>
      <c r="C49" s="506"/>
      <c r="D49" s="506"/>
      <c r="E49" s="487"/>
      <c r="F49" s="1513" t="s">
        <v>569</v>
      </c>
      <c r="G49" s="1514"/>
      <c r="H49" s="1514"/>
      <c r="I49" s="1514"/>
      <c r="J49" s="1515"/>
      <c r="K49" s="1513" t="s">
        <v>570</v>
      </c>
      <c r="L49" s="1514"/>
      <c r="M49" s="1514"/>
      <c r="N49" s="1514"/>
      <c r="O49" s="1515"/>
      <c r="P49" s="1513" t="s">
        <v>571</v>
      </c>
      <c r="Q49" s="1514"/>
      <c r="R49" s="1514"/>
      <c r="S49" s="1514"/>
      <c r="T49" s="1515"/>
      <c r="U49" s="474"/>
      <c r="V49" s="474"/>
      <c r="W49" s="474"/>
      <c r="X49" s="474"/>
      <c r="Y49" s="474"/>
      <c r="Z49" s="474"/>
      <c r="AA49" s="474"/>
      <c r="AC49" s="169" t="s">
        <v>145</v>
      </c>
      <c r="AD49" s="513"/>
      <c r="AE49" s="522"/>
      <c r="AF49" s="173"/>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512"/>
    </row>
    <row r="50" spans="1:59" ht="15" customHeight="1">
      <c r="A50" s="461"/>
      <c r="B50" s="1507" t="s">
        <v>423</v>
      </c>
      <c r="C50" s="1508"/>
      <c r="D50" s="1508"/>
      <c r="E50" s="1509"/>
      <c r="F50" s="1539"/>
      <c r="G50" s="1540"/>
      <c r="H50" s="1543" t="s">
        <v>572</v>
      </c>
      <c r="I50" s="1546"/>
      <c r="J50" s="1547"/>
      <c r="K50" s="1539"/>
      <c r="L50" s="1540"/>
      <c r="M50" s="1543" t="s">
        <v>572</v>
      </c>
      <c r="N50" s="1546"/>
      <c r="O50" s="1547"/>
      <c r="P50" s="1539"/>
      <c r="Q50" s="1540"/>
      <c r="R50" s="1543" t="s">
        <v>572</v>
      </c>
      <c r="S50" s="1546"/>
      <c r="T50" s="1547"/>
      <c r="U50" s="474"/>
      <c r="V50" s="459"/>
      <c r="W50" s="459"/>
      <c r="X50" s="474"/>
      <c r="Y50" s="474"/>
      <c r="Z50" s="474"/>
      <c r="AA50" s="474"/>
      <c r="AC50" s="173" t="s">
        <v>146</v>
      </c>
      <c r="AD50" s="174"/>
      <c r="AE50" s="512"/>
      <c r="AF50" s="173" t="s">
        <v>147</v>
      </c>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512"/>
    </row>
    <row r="51" spans="1:59" ht="15" customHeight="1">
      <c r="A51" s="459"/>
      <c r="B51" s="1510"/>
      <c r="C51" s="1511"/>
      <c r="D51" s="1511"/>
      <c r="E51" s="1512"/>
      <c r="F51" s="1541"/>
      <c r="G51" s="1542"/>
      <c r="H51" s="1538"/>
      <c r="I51" s="1548"/>
      <c r="J51" s="1549"/>
      <c r="K51" s="1541"/>
      <c r="L51" s="1542"/>
      <c r="M51" s="1538"/>
      <c r="N51" s="1548"/>
      <c r="O51" s="1549"/>
      <c r="P51" s="1541"/>
      <c r="Q51" s="1542"/>
      <c r="R51" s="1538"/>
      <c r="S51" s="1548"/>
      <c r="T51" s="1549"/>
      <c r="U51" s="474"/>
      <c r="V51" s="474"/>
      <c r="W51" s="474"/>
      <c r="X51" s="474"/>
      <c r="Y51" s="474"/>
      <c r="Z51" s="474"/>
      <c r="AA51" s="474"/>
      <c r="AC51" s="169" t="s">
        <v>148</v>
      </c>
      <c r="AD51" s="513"/>
      <c r="AE51" s="522"/>
      <c r="AF51" s="169" t="s">
        <v>149</v>
      </c>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22"/>
    </row>
    <row r="52" spans="1:59" ht="15" customHeight="1">
      <c r="A52" s="459"/>
      <c r="B52" s="461"/>
      <c r="C52" s="459"/>
      <c r="D52" s="459"/>
      <c r="E52" s="459"/>
      <c r="F52" s="459"/>
      <c r="G52" s="692"/>
      <c r="H52" s="459"/>
      <c r="I52" s="461"/>
      <c r="J52" s="459"/>
      <c r="K52" s="459"/>
      <c r="L52" s="459"/>
      <c r="M52" s="459"/>
      <c r="N52" s="459"/>
      <c r="O52" s="474"/>
      <c r="P52" s="474"/>
      <c r="Q52" s="474"/>
      <c r="R52" s="474"/>
      <c r="S52" s="474"/>
      <c r="T52" s="474"/>
      <c r="U52" s="474"/>
      <c r="V52" s="474"/>
      <c r="W52" s="474"/>
      <c r="X52" s="474"/>
      <c r="Y52" s="474"/>
      <c r="Z52" s="474"/>
      <c r="AA52" s="474"/>
      <c r="AC52" s="170" t="s">
        <v>150</v>
      </c>
      <c r="AD52" s="455"/>
      <c r="AE52" s="511"/>
      <c r="AF52" s="170" t="s">
        <v>151</v>
      </c>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511"/>
    </row>
    <row r="53" spans="1:59" ht="15" customHeight="1">
      <c r="A53" s="459"/>
      <c r="B53" s="474" t="s">
        <v>122</v>
      </c>
      <c r="C53" s="461"/>
      <c r="D53" s="461"/>
      <c r="E53" s="461"/>
      <c r="F53" s="459"/>
      <c r="G53" s="692"/>
      <c r="H53" s="459"/>
      <c r="I53" s="461"/>
      <c r="J53" s="459"/>
      <c r="K53" s="459"/>
      <c r="L53" s="459"/>
      <c r="M53" s="459"/>
      <c r="N53" s="459"/>
      <c r="O53" s="474"/>
      <c r="P53" s="474"/>
      <c r="Q53" s="474"/>
      <c r="R53" s="474"/>
      <c r="S53" s="474"/>
      <c r="T53" s="474"/>
      <c r="U53" s="474"/>
      <c r="V53" s="474"/>
      <c r="W53" s="474"/>
      <c r="X53" s="474"/>
      <c r="Y53" s="474"/>
      <c r="Z53" s="474"/>
      <c r="AA53" s="474"/>
      <c r="AC53" s="518" t="s">
        <v>152</v>
      </c>
      <c r="AD53" s="471"/>
      <c r="AE53" s="516"/>
      <c r="AF53" s="518" t="s">
        <v>153</v>
      </c>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516"/>
    </row>
    <row r="54" spans="1:59" ht="15" customHeight="1">
      <c r="A54" s="459"/>
      <c r="B54" s="459"/>
      <c r="C54" s="459"/>
      <c r="D54" s="459"/>
      <c r="E54" s="459"/>
      <c r="F54" s="459"/>
      <c r="G54" s="692"/>
      <c r="H54" s="459"/>
      <c r="I54" s="461"/>
      <c r="J54" s="459"/>
      <c r="K54" s="459"/>
      <c r="L54" s="459"/>
      <c r="M54" s="459"/>
      <c r="N54" s="459"/>
      <c r="O54" s="474"/>
      <c r="P54" s="474"/>
      <c r="Q54" s="474"/>
      <c r="R54" s="474"/>
      <c r="S54" s="474"/>
      <c r="T54" s="474"/>
      <c r="U54" s="474"/>
      <c r="V54" s="474"/>
      <c r="W54" s="474"/>
      <c r="X54" s="474"/>
      <c r="Y54" s="474"/>
      <c r="Z54" s="474"/>
      <c r="AA54" s="459"/>
      <c r="AB54" s="459"/>
      <c r="AC54" s="169" t="s">
        <v>154</v>
      </c>
      <c r="AD54" s="536"/>
      <c r="AE54" s="535"/>
      <c r="AF54" s="169" t="s">
        <v>155</v>
      </c>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22"/>
    </row>
    <row r="55" spans="1:59" ht="15" customHeight="1">
      <c r="A55" s="459"/>
      <c r="B55" s="499" t="s">
        <v>422</v>
      </c>
      <c r="C55" s="498"/>
      <c r="D55" s="498"/>
      <c r="E55" s="1537"/>
      <c r="F55" s="1537"/>
      <c r="G55" s="1537"/>
      <c r="H55" s="1537"/>
      <c r="I55" s="1537"/>
      <c r="J55" s="1537"/>
      <c r="K55" s="1537"/>
      <c r="L55" s="1537"/>
      <c r="M55" s="1537"/>
      <c r="N55" s="1537"/>
      <c r="O55" s="1537"/>
      <c r="P55" s="1537"/>
      <c r="Q55" s="1537"/>
      <c r="R55" s="1537"/>
      <c r="S55" s="1537"/>
      <c r="T55" s="1537"/>
      <c r="U55" s="1537"/>
      <c r="V55" s="1537"/>
      <c r="W55" s="1537"/>
      <c r="X55" s="1537"/>
      <c r="Y55" s="1537"/>
      <c r="Z55" s="1537"/>
      <c r="AA55" s="461"/>
      <c r="AB55" s="461"/>
      <c r="AC55" s="170" t="s">
        <v>156</v>
      </c>
      <c r="AD55" s="461"/>
      <c r="AE55" s="532"/>
      <c r="AF55" s="170" t="s">
        <v>157</v>
      </c>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511"/>
    </row>
    <row r="56" spans="1:59" ht="15" customHeight="1">
      <c r="A56" s="459"/>
      <c r="B56" s="459"/>
      <c r="C56" s="459"/>
      <c r="D56" s="459"/>
      <c r="E56" s="459"/>
      <c r="F56" s="459"/>
      <c r="G56" s="692"/>
      <c r="H56" s="459"/>
      <c r="I56" s="461"/>
      <c r="J56" s="459"/>
      <c r="K56" s="459"/>
      <c r="L56" s="459"/>
      <c r="M56" s="459"/>
      <c r="N56" s="459"/>
      <c r="O56" s="474"/>
      <c r="P56" s="474"/>
      <c r="Q56" s="474"/>
      <c r="R56" s="474"/>
      <c r="S56" s="474"/>
      <c r="T56" s="474"/>
      <c r="U56" s="474"/>
      <c r="V56" s="474"/>
      <c r="W56" s="474"/>
      <c r="X56" s="474"/>
      <c r="Y56" s="474"/>
      <c r="Z56" s="474"/>
      <c r="AA56" s="459"/>
      <c r="AB56" s="459"/>
      <c r="AC56" s="518" t="s">
        <v>158</v>
      </c>
      <c r="AD56" s="499"/>
      <c r="AE56" s="533"/>
      <c r="AF56" s="518" t="s">
        <v>159</v>
      </c>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516"/>
    </row>
    <row r="57" spans="1:59" ht="15" customHeight="1">
      <c r="A57" s="459"/>
      <c r="B57" s="499" t="s">
        <v>114</v>
      </c>
      <c r="C57" s="498"/>
      <c r="D57" s="498"/>
      <c r="E57" s="1537"/>
      <c r="F57" s="1537"/>
      <c r="G57" s="1537"/>
      <c r="H57" s="1537"/>
      <c r="I57" s="1537"/>
      <c r="J57" s="1537"/>
      <c r="K57" s="1537"/>
      <c r="L57" s="1537"/>
      <c r="M57" s="1537"/>
      <c r="N57" s="1537"/>
      <c r="O57" s="1537"/>
      <c r="P57" s="1537"/>
      <c r="Q57" s="1537"/>
      <c r="R57" s="1537"/>
      <c r="S57" s="1537"/>
      <c r="T57" s="1537"/>
      <c r="U57" s="1537"/>
      <c r="V57" s="1537"/>
      <c r="W57" s="1537"/>
      <c r="X57" s="1537"/>
      <c r="Y57" s="1537"/>
      <c r="Z57" s="1537"/>
      <c r="AA57" s="461"/>
      <c r="AB57" s="461"/>
      <c r="AC57" s="173" t="s">
        <v>160</v>
      </c>
      <c r="AD57" s="506"/>
      <c r="AE57" s="487"/>
      <c r="AF57" s="173" t="s">
        <v>161</v>
      </c>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512"/>
    </row>
    <row r="58" spans="1:59" ht="15" customHeight="1">
      <c r="A58" s="459"/>
      <c r="B58" s="459"/>
      <c r="C58" s="459"/>
      <c r="D58" s="459"/>
      <c r="E58" s="459"/>
      <c r="F58" s="459"/>
      <c r="G58" s="692"/>
      <c r="H58" s="459"/>
      <c r="I58" s="461"/>
      <c r="J58" s="459"/>
      <c r="K58" s="459"/>
      <c r="L58" s="459"/>
      <c r="M58" s="459"/>
      <c r="N58" s="459"/>
      <c r="O58" s="474"/>
      <c r="P58" s="474"/>
      <c r="Q58" s="474"/>
      <c r="R58" s="474"/>
      <c r="S58" s="474"/>
      <c r="T58" s="474"/>
      <c r="U58" s="474"/>
      <c r="V58" s="474"/>
      <c r="W58" s="474"/>
      <c r="X58" s="474"/>
      <c r="Y58" s="474"/>
      <c r="Z58" s="474"/>
      <c r="AA58" s="459"/>
      <c r="AB58" s="459"/>
      <c r="AC58" s="518" t="s">
        <v>162</v>
      </c>
      <c r="AD58" s="499"/>
      <c r="AE58" s="533"/>
      <c r="AF58" s="173" t="s">
        <v>163</v>
      </c>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512"/>
    </row>
    <row r="59" spans="1:32" ht="15" customHeight="1">
      <c r="A59" s="459"/>
      <c r="B59" s="499" t="s">
        <v>115</v>
      </c>
      <c r="C59" s="499"/>
      <c r="D59" s="499"/>
      <c r="E59" s="1537"/>
      <c r="F59" s="1537"/>
      <c r="G59" s="1537"/>
      <c r="H59" s="1537"/>
      <c r="I59" s="1537"/>
      <c r="J59" s="1537"/>
      <c r="K59" s="1537"/>
      <c r="L59" s="1537"/>
      <c r="M59" s="1537"/>
      <c r="N59" s="1537"/>
      <c r="O59" s="1537"/>
      <c r="P59" s="1537"/>
      <c r="Q59" s="1537"/>
      <c r="R59" s="1537"/>
      <c r="S59" s="1537"/>
      <c r="T59" s="1537"/>
      <c r="U59" s="1537"/>
      <c r="V59" s="1537"/>
      <c r="W59" s="1537"/>
      <c r="X59" s="1537"/>
      <c r="Y59" s="1537"/>
      <c r="Z59" s="1537"/>
      <c r="AA59" s="461"/>
      <c r="AB59" s="461"/>
      <c r="AC59" s="459"/>
      <c r="AD59" s="461"/>
      <c r="AE59" s="459"/>
      <c r="AF59" s="459"/>
    </row>
    <row r="60" spans="1:32" ht="15" customHeight="1">
      <c r="A60" s="474"/>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59"/>
      <c r="AB60" s="459"/>
      <c r="AC60" s="461"/>
      <c r="AD60" s="459"/>
      <c r="AE60" s="459"/>
      <c r="AF60" s="459"/>
    </row>
    <row r="61" spans="1:32" ht="18" customHeight="1">
      <c r="A61" s="459"/>
      <c r="B61" s="459"/>
      <c r="C61" s="459"/>
      <c r="D61" s="459"/>
      <c r="E61" s="459"/>
      <c r="F61" s="474"/>
      <c r="G61" s="474"/>
      <c r="H61" s="474"/>
      <c r="I61" s="474"/>
      <c r="J61" s="474"/>
      <c r="K61" s="474"/>
      <c r="L61" s="474"/>
      <c r="M61" s="474"/>
      <c r="N61" s="474"/>
      <c r="O61" s="474"/>
      <c r="P61" s="474"/>
      <c r="Q61" s="474"/>
      <c r="R61" s="474"/>
      <c r="S61" s="474"/>
      <c r="T61" s="474"/>
      <c r="U61" s="474"/>
      <c r="V61" s="474"/>
      <c r="W61" s="474"/>
      <c r="X61" s="474"/>
      <c r="Y61" s="474"/>
      <c r="Z61" s="474"/>
      <c r="AA61" s="459"/>
      <c r="AB61" s="459"/>
      <c r="AC61" s="459"/>
      <c r="AD61" s="459"/>
      <c r="AE61" s="459"/>
      <c r="AF61" s="459"/>
    </row>
    <row r="62" ht="12">
      <c r="AC62" s="459"/>
    </row>
  </sheetData>
  <sheetProtection/>
  <mergeCells count="51">
    <mergeCell ref="I50:J51"/>
    <mergeCell ref="K50:L51"/>
    <mergeCell ref="F50:G51"/>
    <mergeCell ref="H50:H51"/>
    <mergeCell ref="P49:T49"/>
    <mergeCell ref="B48:H48"/>
    <mergeCell ref="M50:M51"/>
    <mergeCell ref="R44:Z44"/>
    <mergeCell ref="R45:Z45"/>
    <mergeCell ref="E59:Z59"/>
    <mergeCell ref="N50:O51"/>
    <mergeCell ref="P50:Q51"/>
    <mergeCell ref="R50:R51"/>
    <mergeCell ref="S50:T51"/>
    <mergeCell ref="E55:Z55"/>
    <mergeCell ref="E57:Z57"/>
    <mergeCell ref="B50:E51"/>
    <mergeCell ref="K30:L31"/>
    <mergeCell ref="M30:M31"/>
    <mergeCell ref="N30:O31"/>
    <mergeCell ref="P30:Q31"/>
    <mergeCell ref="R30:R31"/>
    <mergeCell ref="I30:J31"/>
    <mergeCell ref="B30:E31"/>
    <mergeCell ref="F30:G31"/>
    <mergeCell ref="H30:H31"/>
    <mergeCell ref="G15:H16"/>
    <mergeCell ref="R46:Z46"/>
    <mergeCell ref="F49:J49"/>
    <mergeCell ref="K49:O49"/>
    <mergeCell ref="S30:T31"/>
    <mergeCell ref="E43:F43"/>
    <mergeCell ref="R43:Z43"/>
    <mergeCell ref="AC17:AT17"/>
    <mergeCell ref="F29:J29"/>
    <mergeCell ref="K29:O29"/>
    <mergeCell ref="P29:T29"/>
    <mergeCell ref="E26:F26"/>
    <mergeCell ref="J26:K26"/>
    <mergeCell ref="Q26:R26"/>
    <mergeCell ref="B28:H28"/>
    <mergeCell ref="AU17:BK17"/>
    <mergeCell ref="G21:I21"/>
    <mergeCell ref="G7:O7"/>
    <mergeCell ref="AU1:AV1"/>
    <mergeCell ref="G9:I9"/>
    <mergeCell ref="G11:I11"/>
    <mergeCell ref="G4:T4"/>
    <mergeCell ref="AC4:AT4"/>
    <mergeCell ref="AU4:BK4"/>
    <mergeCell ref="G6:O6"/>
  </mergeCells>
  <dataValidations count="9">
    <dataValidation type="list" allowBlank="1" showInputMessage="1" showErrorMessage="1" sqref="E43:F43">
      <formula1>"あり,なし"</formula1>
    </dataValidation>
    <dataValidation type="list" allowBlank="1" showInputMessage="1" showErrorMessage="1" sqref="E26:F26">
      <formula1>"なし,正,負"</formula1>
    </dataValidation>
    <dataValidation type="list" allowBlank="1" showInputMessage="1" showErrorMessage="1" sqref="I30:J31 N50:O51 S50:T51 I50:J51 N30:O31 S30:T31">
      <formula1>"1,2,3,4,5"</formula1>
    </dataValidation>
    <dataValidation type="list" allowBlank="1" showInputMessage="1" showErrorMessage="1" sqref="F30:G31 K50:L51 P50:Q51 F50:G51 K30:L31 P30:Q31">
      <formula1>"1A,1B,1C,2D,2E,2F,2G,2H,3I,3J,3K,3L,4M,4N,4O,4P"</formula1>
    </dataValidation>
    <dataValidation type="list" allowBlank="1" showInputMessage="1" showErrorMessage="1" sqref="G15:H16">
      <formula1>"Ⅰ,Ⅱ,Ⅲ"</formula1>
    </dataValidation>
    <dataValidation type="list" allowBlank="1" showInputMessage="1" showErrorMessage="1" sqref="G11">
      <formula1>"正常,Ⅰ,Ⅱa,Ⅱb,Ⅲa,Ⅲb,Ⅳ,M,評価不能"</formula1>
    </dataValidation>
    <dataValidation type="list" allowBlank="1" showInputMessage="1" showErrorMessage="1" sqref="G9">
      <formula1>"正常,J1,J2,A1,A2,B1,B2,C1,C2,評価不能"</formula1>
    </dataValidation>
    <dataValidation type="list" allowBlank="1" showInputMessage="1" showErrorMessage="1" sqref="G6:G7 R43:R46">
      <formula1>"独歩,杖歩行,シルバーカー・歩行器,つかまり歩行,つかまり立ち,車いす,ベット上"</formula1>
    </dataValidation>
    <dataValidation type="list" allowBlank="1" showInputMessage="1" showErrorMessage="1" sqref="G4">
      <formula1>"自宅,自宅以外の住宅（グループホーム・ケアハウスなど）,老健施設,福祉施設（特養ホーム・養護ホーム）,転院（リハ）,転院（療養）"</formula1>
    </dataValidation>
  </dataValidations>
  <printOptions/>
  <pageMargins left="0.7086614173228347" right="0.7086614173228347" top="0.15748031496062992" bottom="0.15748031496062992" header="0.31496062992125984" footer="0.31496062992125984"/>
  <pageSetup horizontalDpi="600" verticalDpi="600" orientation="landscape" paperSize="8" scale="93" r:id="rId1"/>
  <headerFooter>
    <oddFooter>&amp;R独立行政法人国立病院機構　　　東広島医療センター　　2014年1月改訂1版　　パスコード　009-0010-03
</oddFooter>
  </headerFooter>
</worksheet>
</file>

<file path=xl/worksheets/sheet2.xml><?xml version="1.0" encoding="utf-8"?>
<worksheet xmlns="http://schemas.openxmlformats.org/spreadsheetml/2006/main" xmlns:r="http://schemas.openxmlformats.org/officeDocument/2006/relationships">
  <sheetPr>
    <tabColor rgb="FFFFCCFF"/>
    <pageSetUpPr fitToPage="1"/>
  </sheetPr>
  <dimension ref="A2:Z44"/>
  <sheetViews>
    <sheetView showZeros="0" zoomScale="75" zoomScaleNormal="75" workbookViewId="0" topLeftCell="C1">
      <selection activeCell="E31" sqref="E31"/>
    </sheetView>
  </sheetViews>
  <sheetFormatPr defaultColWidth="9.00390625" defaultRowHeight="13.5"/>
  <cols>
    <col min="1" max="1" width="25.50390625" style="0" customWidth="1"/>
    <col min="2" max="3" width="15.375" style="0" customWidth="1"/>
    <col min="4" max="4" width="14.125" style="0" customWidth="1"/>
    <col min="5" max="7" width="8.875" style="0" customWidth="1"/>
    <col min="8" max="26" width="2.375" style="0" customWidth="1"/>
  </cols>
  <sheetData>
    <row r="2" spans="1:7" ht="17.25">
      <c r="A2" s="793" t="s">
        <v>381</v>
      </c>
      <c r="B2" s="793"/>
      <c r="C2" s="793"/>
      <c r="D2" s="793"/>
      <c r="E2" s="272"/>
      <c r="F2" s="272"/>
      <c r="G2" s="272"/>
    </row>
    <row r="3" spans="1:7" ht="13.5" customHeight="1">
      <c r="A3" s="781" t="s">
        <v>382</v>
      </c>
      <c r="B3" s="684" t="s">
        <v>383</v>
      </c>
      <c r="C3" s="685"/>
      <c r="D3" s="685"/>
      <c r="E3" s="783" t="s">
        <v>479</v>
      </c>
      <c r="F3" s="779" t="s">
        <v>492</v>
      </c>
      <c r="G3" s="779" t="s">
        <v>493</v>
      </c>
    </row>
    <row r="4" spans="1:7" ht="13.5" customHeight="1">
      <c r="A4" s="782"/>
      <c r="B4" s="178" t="s">
        <v>384</v>
      </c>
      <c r="C4" s="179" t="s">
        <v>385</v>
      </c>
      <c r="D4" s="179" t="s">
        <v>386</v>
      </c>
      <c r="E4" s="784"/>
      <c r="F4" s="780"/>
      <c r="G4" s="780"/>
    </row>
    <row r="5" spans="1:7" ht="13.5">
      <c r="A5" s="775" t="s">
        <v>434</v>
      </c>
      <c r="B5" s="767" t="s">
        <v>395</v>
      </c>
      <c r="C5" s="771" t="s">
        <v>396</v>
      </c>
      <c r="D5" s="773"/>
      <c r="E5" s="765"/>
      <c r="F5" s="765"/>
      <c r="G5" s="765">
        <v>0</v>
      </c>
    </row>
    <row r="6" spans="1:7" ht="13.5">
      <c r="A6" s="776"/>
      <c r="B6" s="768"/>
      <c r="C6" s="772"/>
      <c r="D6" s="774"/>
      <c r="E6" s="766"/>
      <c r="F6" s="766"/>
      <c r="G6" s="766"/>
    </row>
    <row r="7" spans="1:7" ht="24" customHeight="1">
      <c r="A7" s="785" t="s">
        <v>589</v>
      </c>
      <c r="B7" s="767" t="s">
        <v>397</v>
      </c>
      <c r="C7" s="771" t="s">
        <v>398</v>
      </c>
      <c r="D7" s="773"/>
      <c r="E7" s="765"/>
      <c r="F7" s="765"/>
      <c r="G7" s="765"/>
    </row>
    <row r="8" spans="1:7" ht="13.5" customHeight="1">
      <c r="A8" s="786"/>
      <c r="B8" s="768"/>
      <c r="C8" s="772"/>
      <c r="D8" s="774"/>
      <c r="E8" s="766"/>
      <c r="F8" s="766"/>
      <c r="G8" s="766"/>
    </row>
    <row r="9" spans="1:26" ht="13.5" customHeight="1">
      <c r="A9" s="775" t="s">
        <v>435</v>
      </c>
      <c r="B9" s="767" t="s">
        <v>397</v>
      </c>
      <c r="C9" s="769" t="s">
        <v>401</v>
      </c>
      <c r="D9" s="771" t="s">
        <v>398</v>
      </c>
      <c r="E9" s="765">
        <v>0</v>
      </c>
      <c r="F9" s="765">
        <v>0</v>
      </c>
      <c r="G9" s="765"/>
      <c r="M9" s="396"/>
      <c r="N9" s="366"/>
      <c r="O9" s="366"/>
      <c r="P9" s="366"/>
      <c r="Q9" s="366"/>
      <c r="R9" s="366"/>
      <c r="S9" s="366"/>
      <c r="T9" s="366"/>
      <c r="U9" s="366"/>
      <c r="V9" s="366"/>
      <c r="W9" s="366"/>
      <c r="X9" s="366"/>
      <c r="Y9" s="366"/>
      <c r="Z9" s="366"/>
    </row>
    <row r="10" spans="1:26" ht="13.5" customHeight="1">
      <c r="A10" s="776"/>
      <c r="B10" s="768"/>
      <c r="C10" s="770"/>
      <c r="D10" s="772"/>
      <c r="E10" s="766"/>
      <c r="F10" s="766"/>
      <c r="G10" s="766"/>
      <c r="M10" s="366"/>
      <c r="N10" s="366"/>
      <c r="O10" s="366"/>
      <c r="P10" s="366"/>
      <c r="Q10" s="366"/>
      <c r="R10" s="366"/>
      <c r="S10" s="366"/>
      <c r="T10" s="366"/>
      <c r="U10" s="366"/>
      <c r="V10" s="366"/>
      <c r="W10" s="366"/>
      <c r="X10" s="366"/>
      <c r="Y10" s="366"/>
      <c r="Z10" s="366"/>
    </row>
    <row r="11" spans="1:26" ht="13.5" customHeight="1">
      <c r="A11" s="775" t="s">
        <v>436</v>
      </c>
      <c r="B11" s="767" t="s">
        <v>397</v>
      </c>
      <c r="C11" s="771" t="s">
        <v>398</v>
      </c>
      <c r="D11" s="773"/>
      <c r="E11" s="765"/>
      <c r="F11" s="765"/>
      <c r="G11" s="765"/>
      <c r="M11" s="366"/>
      <c r="N11" s="366"/>
      <c r="O11" s="366"/>
      <c r="P11" s="366"/>
      <c r="Q11" s="366"/>
      <c r="R11" s="366"/>
      <c r="S11" s="366"/>
      <c r="T11" s="366"/>
      <c r="U11" s="366"/>
      <c r="V11" s="366"/>
      <c r="W11" s="366"/>
      <c r="X11" s="366"/>
      <c r="Y11" s="366"/>
      <c r="Z11" s="366"/>
    </row>
    <row r="12" spans="1:26" ht="13.5" customHeight="1">
      <c r="A12" s="776"/>
      <c r="B12" s="768"/>
      <c r="C12" s="772"/>
      <c r="D12" s="774"/>
      <c r="E12" s="766"/>
      <c r="F12" s="766"/>
      <c r="G12" s="766"/>
      <c r="M12" s="366"/>
      <c r="N12" s="366"/>
      <c r="O12" s="366"/>
      <c r="P12" s="366"/>
      <c r="Q12" s="366"/>
      <c r="R12" s="366"/>
      <c r="S12" s="366"/>
      <c r="T12" s="366"/>
      <c r="U12" s="366"/>
      <c r="V12" s="366"/>
      <c r="W12" s="366"/>
      <c r="X12" s="366"/>
      <c r="Y12" s="366"/>
      <c r="Z12" s="366"/>
    </row>
    <row r="13" spans="1:26" ht="13.5" customHeight="1">
      <c r="A13" s="775" t="s">
        <v>437</v>
      </c>
      <c r="B13" s="767" t="s">
        <v>397</v>
      </c>
      <c r="C13" s="769" t="s">
        <v>402</v>
      </c>
      <c r="D13" s="771" t="s">
        <v>398</v>
      </c>
      <c r="E13" s="765">
        <v>0</v>
      </c>
      <c r="F13" s="765"/>
      <c r="G13" s="765"/>
      <c r="M13" s="366"/>
      <c r="N13" s="366"/>
      <c r="O13" s="366"/>
      <c r="P13" s="366"/>
      <c r="Q13" s="366"/>
      <c r="R13" s="366"/>
      <c r="S13" s="366"/>
      <c r="T13" s="366"/>
      <c r="U13" s="366"/>
      <c r="V13" s="366"/>
      <c r="W13" s="366"/>
      <c r="X13" s="366"/>
      <c r="Y13" s="366"/>
      <c r="Z13" s="366"/>
    </row>
    <row r="14" spans="1:26" ht="13.5" customHeight="1">
      <c r="A14" s="776"/>
      <c r="B14" s="768"/>
      <c r="C14" s="770"/>
      <c r="D14" s="772"/>
      <c r="E14" s="766"/>
      <c r="F14" s="766"/>
      <c r="G14" s="766"/>
      <c r="M14" s="366"/>
      <c r="N14" s="366"/>
      <c r="O14" s="366"/>
      <c r="P14" s="366"/>
      <c r="Q14" s="366"/>
      <c r="R14" s="366"/>
      <c r="S14" s="366"/>
      <c r="T14" s="366"/>
      <c r="U14" s="366"/>
      <c r="V14" s="366"/>
      <c r="W14" s="366"/>
      <c r="X14" s="366"/>
      <c r="Y14" s="366"/>
      <c r="Z14" s="366"/>
    </row>
    <row r="15" spans="1:26" ht="13.5" customHeight="1">
      <c r="A15" s="775" t="s">
        <v>438</v>
      </c>
      <c r="B15" s="767" t="s">
        <v>397</v>
      </c>
      <c r="C15" s="769" t="s">
        <v>403</v>
      </c>
      <c r="D15" s="771" t="s">
        <v>398</v>
      </c>
      <c r="E15" s="765"/>
      <c r="F15" s="765"/>
      <c r="G15" s="765"/>
      <c r="M15" s="366"/>
      <c r="N15" s="366"/>
      <c r="O15" s="366"/>
      <c r="P15" s="366"/>
      <c r="Q15" s="366"/>
      <c r="R15" s="366"/>
      <c r="S15" s="366"/>
      <c r="T15" s="366"/>
      <c r="U15" s="366"/>
      <c r="V15" s="366"/>
      <c r="W15" s="366"/>
      <c r="X15" s="366"/>
      <c r="Y15" s="366"/>
      <c r="Z15" s="366"/>
    </row>
    <row r="16" spans="1:26" ht="13.5" customHeight="1">
      <c r="A16" s="776"/>
      <c r="B16" s="768"/>
      <c r="C16" s="770"/>
      <c r="D16" s="772"/>
      <c r="E16" s="766"/>
      <c r="F16" s="766"/>
      <c r="G16" s="766"/>
      <c r="M16" s="366"/>
      <c r="N16" s="366"/>
      <c r="O16" s="366"/>
      <c r="P16" s="366"/>
      <c r="Q16" s="366"/>
      <c r="R16" s="366"/>
      <c r="S16" s="366"/>
      <c r="T16" s="366"/>
      <c r="U16" s="366"/>
      <c r="V16" s="366"/>
      <c r="W16" s="366"/>
      <c r="X16" s="366"/>
      <c r="Y16" s="366"/>
      <c r="Z16" s="366"/>
    </row>
    <row r="17" spans="1:26" ht="13.5" customHeight="1">
      <c r="A17" s="775" t="s">
        <v>439</v>
      </c>
      <c r="B17" s="777" t="s">
        <v>445</v>
      </c>
      <c r="C17" s="769" t="s">
        <v>393</v>
      </c>
      <c r="D17" s="773"/>
      <c r="E17" s="765">
        <v>0</v>
      </c>
      <c r="F17" s="765"/>
      <c r="G17" s="765"/>
      <c r="M17" s="396"/>
      <c r="N17" s="366"/>
      <c r="O17" s="366"/>
      <c r="P17" s="366"/>
      <c r="Q17" s="366"/>
      <c r="R17" s="366"/>
      <c r="S17" s="366"/>
      <c r="T17" s="366"/>
      <c r="U17" s="366"/>
      <c r="V17" s="366"/>
      <c r="W17" s="366"/>
      <c r="X17" s="366"/>
      <c r="Y17" s="366"/>
      <c r="Z17" s="366"/>
    </row>
    <row r="18" spans="1:26" ht="13.5" customHeight="1">
      <c r="A18" s="776"/>
      <c r="B18" s="778"/>
      <c r="C18" s="770"/>
      <c r="D18" s="774"/>
      <c r="E18" s="766"/>
      <c r="F18" s="766"/>
      <c r="G18" s="766"/>
      <c r="M18" s="366"/>
      <c r="N18" s="366"/>
      <c r="O18" s="366"/>
      <c r="P18" s="366"/>
      <c r="Q18" s="366"/>
      <c r="R18" s="366"/>
      <c r="S18" s="366"/>
      <c r="T18" s="366"/>
      <c r="U18" s="366"/>
      <c r="V18" s="366"/>
      <c r="W18" s="366"/>
      <c r="X18" s="366"/>
      <c r="Y18" s="366"/>
      <c r="Z18" s="366"/>
    </row>
    <row r="19" spans="1:26" ht="13.5" customHeight="1">
      <c r="A19" s="775" t="s">
        <v>440</v>
      </c>
      <c r="B19" s="767" t="s">
        <v>397</v>
      </c>
      <c r="C19" s="771" t="s">
        <v>398</v>
      </c>
      <c r="D19" s="773"/>
      <c r="E19" s="787"/>
      <c r="F19" s="765"/>
      <c r="G19" s="765"/>
      <c r="M19" s="366"/>
      <c r="N19" s="366"/>
      <c r="O19" s="366"/>
      <c r="P19" s="366"/>
      <c r="Q19" s="366"/>
      <c r="R19" s="366"/>
      <c r="S19" s="366"/>
      <c r="T19" s="366"/>
      <c r="U19" s="366"/>
      <c r="V19" s="366"/>
      <c r="W19" s="366"/>
      <c r="X19" s="366"/>
      <c r="Y19" s="366"/>
      <c r="Z19" s="366"/>
    </row>
    <row r="20" spans="1:26" ht="13.5" customHeight="1">
      <c r="A20" s="776"/>
      <c r="B20" s="768"/>
      <c r="C20" s="772"/>
      <c r="D20" s="774"/>
      <c r="E20" s="788"/>
      <c r="F20" s="766"/>
      <c r="G20" s="766"/>
      <c r="M20" s="366"/>
      <c r="N20" s="366"/>
      <c r="O20" s="366"/>
      <c r="P20" s="366"/>
      <c r="Q20" s="366"/>
      <c r="R20" s="366"/>
      <c r="S20" s="366"/>
      <c r="T20" s="366"/>
      <c r="U20" s="366"/>
      <c r="V20" s="366"/>
      <c r="W20" s="366"/>
      <c r="X20" s="366"/>
      <c r="Y20" s="366"/>
      <c r="Z20" s="366"/>
    </row>
    <row r="21" spans="1:26" ht="13.5" customHeight="1">
      <c r="A21" s="775" t="s">
        <v>441</v>
      </c>
      <c r="B21" s="767" t="s">
        <v>387</v>
      </c>
      <c r="C21" s="771" t="s">
        <v>388</v>
      </c>
      <c r="D21" s="771" t="s">
        <v>389</v>
      </c>
      <c r="E21" s="765">
        <v>0</v>
      </c>
      <c r="F21" s="765"/>
      <c r="G21" s="765"/>
      <c r="M21" s="366"/>
      <c r="N21" s="366"/>
      <c r="O21" s="366"/>
      <c r="P21" s="366"/>
      <c r="Q21" s="366"/>
      <c r="R21" s="366"/>
      <c r="S21" s="366"/>
      <c r="T21" s="366"/>
      <c r="U21" s="366"/>
      <c r="V21" s="366"/>
      <c r="W21" s="366"/>
      <c r="X21" s="366"/>
      <c r="Y21" s="366"/>
      <c r="Z21" s="366"/>
    </row>
    <row r="22" spans="1:26" ht="13.5" customHeight="1">
      <c r="A22" s="776"/>
      <c r="B22" s="768"/>
      <c r="C22" s="772"/>
      <c r="D22" s="772"/>
      <c r="E22" s="766"/>
      <c r="F22" s="766"/>
      <c r="G22" s="766"/>
      <c r="M22" s="272"/>
      <c r="N22" s="272"/>
      <c r="O22" s="272"/>
      <c r="P22" s="272"/>
      <c r="Q22" s="272"/>
      <c r="R22" s="272"/>
      <c r="S22" s="272"/>
      <c r="T22" s="272"/>
      <c r="U22" s="272"/>
      <c r="V22" s="272"/>
      <c r="W22" s="272"/>
      <c r="X22" s="272"/>
      <c r="Y22" s="272"/>
      <c r="Z22" s="272"/>
    </row>
    <row r="23" spans="1:7" ht="13.5" customHeight="1">
      <c r="A23" s="775" t="s">
        <v>442</v>
      </c>
      <c r="B23" s="767" t="s">
        <v>387</v>
      </c>
      <c r="C23" s="771" t="s">
        <v>388</v>
      </c>
      <c r="D23" s="771" t="s">
        <v>389</v>
      </c>
      <c r="E23" s="765"/>
      <c r="F23" s="765"/>
      <c r="G23" s="765"/>
    </row>
    <row r="24" spans="1:7" ht="13.5" customHeight="1">
      <c r="A24" s="776"/>
      <c r="B24" s="768"/>
      <c r="C24" s="772"/>
      <c r="D24" s="772"/>
      <c r="E24" s="766"/>
      <c r="F24" s="766"/>
      <c r="G24" s="766"/>
    </row>
    <row r="25" spans="1:7" ht="13.5" customHeight="1">
      <c r="A25" s="775" t="s">
        <v>443</v>
      </c>
      <c r="B25" s="767" t="s">
        <v>397</v>
      </c>
      <c r="C25" s="769" t="s">
        <v>394</v>
      </c>
      <c r="D25" s="771" t="s">
        <v>398</v>
      </c>
      <c r="E25" s="765">
        <v>0</v>
      </c>
      <c r="F25" s="765"/>
      <c r="G25" s="765"/>
    </row>
    <row r="26" spans="1:7" ht="13.5" customHeight="1">
      <c r="A26" s="776"/>
      <c r="B26" s="768"/>
      <c r="C26" s="770"/>
      <c r="D26" s="772"/>
      <c r="E26" s="766"/>
      <c r="F26" s="766"/>
      <c r="G26" s="766"/>
    </row>
    <row r="27" spans="1:7" ht="13.5" customHeight="1">
      <c r="A27" s="789" t="s">
        <v>639</v>
      </c>
      <c r="B27" s="790" t="s">
        <v>399</v>
      </c>
      <c r="C27" s="791" t="s">
        <v>400</v>
      </c>
      <c r="D27" s="792"/>
      <c r="E27" s="765"/>
      <c r="F27" s="765"/>
      <c r="G27" s="787">
        <v>0</v>
      </c>
    </row>
    <row r="28" spans="1:7" ht="13.5" customHeight="1">
      <c r="A28" s="789"/>
      <c r="B28" s="790"/>
      <c r="C28" s="791"/>
      <c r="D28" s="792"/>
      <c r="E28" s="766"/>
      <c r="F28" s="766"/>
      <c r="G28" s="788"/>
    </row>
    <row r="29" spans="1:7" ht="13.5" customHeight="1">
      <c r="A29" s="789" t="s">
        <v>444</v>
      </c>
      <c r="B29" s="790" t="s">
        <v>400</v>
      </c>
      <c r="C29" s="791" t="s">
        <v>399</v>
      </c>
      <c r="D29" s="792"/>
      <c r="E29" s="765"/>
      <c r="F29" s="765"/>
      <c r="G29" s="765">
        <v>0</v>
      </c>
    </row>
    <row r="30" spans="1:7" ht="13.5" customHeight="1">
      <c r="A30" s="789"/>
      <c r="B30" s="790"/>
      <c r="C30" s="791"/>
      <c r="D30" s="792"/>
      <c r="E30" s="766"/>
      <c r="F30" s="766"/>
      <c r="G30" s="766"/>
    </row>
    <row r="31" spans="1:7" ht="13.5" customHeight="1">
      <c r="A31" s="180" t="s">
        <v>391</v>
      </c>
      <c r="B31" s="181"/>
      <c r="C31" s="445" t="s">
        <v>390</v>
      </c>
      <c r="D31" s="331" t="s">
        <v>86</v>
      </c>
      <c r="E31" s="654">
        <f>SUM(E5:E30)</f>
        <v>0</v>
      </c>
      <c r="F31" s="654">
        <f>SUM(F5:F30)</f>
        <v>0</v>
      </c>
      <c r="G31" s="654">
        <f>SUM(G5:G30)</f>
        <v>0</v>
      </c>
    </row>
    <row r="32" spans="1:7" ht="13.5" customHeight="1">
      <c r="A32" s="180" t="s">
        <v>392</v>
      </c>
      <c r="B32" s="181"/>
      <c r="C32" s="328"/>
      <c r="D32" s="329"/>
      <c r="E32" s="330"/>
      <c r="F32" s="330"/>
      <c r="G32" s="330"/>
    </row>
    <row r="33" ht="13.5" customHeight="1"/>
    <row r="34" spans="1:2" ht="13.5" customHeight="1">
      <c r="A34" s="707"/>
      <c r="B34" s="707"/>
    </row>
    <row r="35" spans="1:7" ht="13.5" customHeight="1">
      <c r="A35" s="683"/>
      <c r="B35" s="683"/>
      <c r="C35" s="683"/>
      <c r="D35" s="683"/>
      <c r="E35" s="683"/>
      <c r="F35" s="683"/>
      <c r="G35" s="683"/>
    </row>
    <row r="36" spans="1:7" ht="13.5" customHeight="1">
      <c r="A36" s="683"/>
      <c r="B36" s="683"/>
      <c r="C36" s="683"/>
      <c r="D36" s="683"/>
      <c r="E36" s="683"/>
      <c r="F36" s="683"/>
      <c r="G36" s="683"/>
    </row>
    <row r="37" spans="1:7" ht="18.75" customHeight="1">
      <c r="A37" s="683"/>
      <c r="B37" s="683"/>
      <c r="C37" s="683"/>
      <c r="D37" s="683"/>
      <c r="E37" s="683"/>
      <c r="F37" s="683"/>
      <c r="G37" s="683"/>
    </row>
    <row r="38" spans="1:7" ht="19.5" customHeight="1">
      <c r="A38" s="683"/>
      <c r="B38" s="683"/>
      <c r="C38" s="683"/>
      <c r="D38" s="683"/>
      <c r="E38" s="683"/>
      <c r="F38" s="683"/>
      <c r="G38" s="683"/>
    </row>
    <row r="40" ht="13.5" customHeight="1">
      <c r="A40" s="707"/>
    </row>
    <row r="41" spans="1:7" ht="13.5">
      <c r="A41" s="683"/>
      <c r="B41" s="683"/>
      <c r="C41" s="683"/>
      <c r="D41" s="683"/>
      <c r="E41" s="683"/>
      <c r="F41" s="683"/>
      <c r="G41" s="683"/>
    </row>
    <row r="42" spans="1:7" ht="13.5">
      <c r="A42" s="683"/>
      <c r="B42" s="683"/>
      <c r="C42" s="683"/>
      <c r="D42" s="683"/>
      <c r="E42" s="683"/>
      <c r="F42" s="683"/>
      <c r="G42" s="683"/>
    </row>
    <row r="43" spans="1:7" ht="13.5">
      <c r="A43" s="683"/>
      <c r="B43" s="683"/>
      <c r="C43" s="683"/>
      <c r="D43" s="683"/>
      <c r="E43" s="683"/>
      <c r="F43" s="683"/>
      <c r="G43" s="683"/>
    </row>
    <row r="44" spans="1:7" ht="13.5">
      <c r="A44" s="683"/>
      <c r="B44" s="683"/>
      <c r="C44" s="683"/>
      <c r="D44" s="683"/>
      <c r="E44" s="683"/>
      <c r="F44" s="683"/>
      <c r="G44" s="683"/>
    </row>
  </sheetData>
  <sheetProtection/>
  <mergeCells count="96">
    <mergeCell ref="F29:F30"/>
    <mergeCell ref="G29:G30"/>
    <mergeCell ref="A27:A28"/>
    <mergeCell ref="B27:B28"/>
    <mergeCell ref="C27:C28"/>
    <mergeCell ref="D27:D28"/>
    <mergeCell ref="E27:E28"/>
    <mergeCell ref="F27:F28"/>
    <mergeCell ref="G27:G28"/>
    <mergeCell ref="E7:E8"/>
    <mergeCell ref="E9:E10"/>
    <mergeCell ref="E11:E12"/>
    <mergeCell ref="E13:E14"/>
    <mergeCell ref="A2:D2"/>
    <mergeCell ref="C7:C8"/>
    <mergeCell ref="C9:C10"/>
    <mergeCell ref="D9:D10"/>
    <mergeCell ref="B9:B10"/>
    <mergeCell ref="E19:E20"/>
    <mergeCell ref="E21:E22"/>
    <mergeCell ref="E23:E24"/>
    <mergeCell ref="E25:E26"/>
    <mergeCell ref="A29:A30"/>
    <mergeCell ref="B29:B30"/>
    <mergeCell ref="C29:C30"/>
    <mergeCell ref="D29:D30"/>
    <mergeCell ref="E29:E30"/>
    <mergeCell ref="A21:A22"/>
    <mergeCell ref="E15:E16"/>
    <mergeCell ref="E17:E18"/>
    <mergeCell ref="A9:A10"/>
    <mergeCell ref="A11:A12"/>
    <mergeCell ref="A5:A6"/>
    <mergeCell ref="A3:A4"/>
    <mergeCell ref="E3:E4"/>
    <mergeCell ref="A7:A8"/>
    <mergeCell ref="A13:A14"/>
    <mergeCell ref="A15:A16"/>
    <mergeCell ref="F3:F4"/>
    <mergeCell ref="F7:F8"/>
    <mergeCell ref="B5:B6"/>
    <mergeCell ref="C5:C6"/>
    <mergeCell ref="B7:B8"/>
    <mergeCell ref="G3:G4"/>
    <mergeCell ref="D5:D6"/>
    <mergeCell ref="G5:G6"/>
    <mergeCell ref="G7:G8"/>
    <mergeCell ref="E5:E6"/>
    <mergeCell ref="A17:A18"/>
    <mergeCell ref="F5:F6"/>
    <mergeCell ref="D7:D8"/>
    <mergeCell ref="C11:C12"/>
    <mergeCell ref="B11:B12"/>
    <mergeCell ref="A19:A20"/>
    <mergeCell ref="D17:D18"/>
    <mergeCell ref="C17:C18"/>
    <mergeCell ref="B17:B18"/>
    <mergeCell ref="B13:B14"/>
    <mergeCell ref="A23:A24"/>
    <mergeCell ref="A25:A26"/>
    <mergeCell ref="B25:B26"/>
    <mergeCell ref="B23:B24"/>
    <mergeCell ref="C23:C24"/>
    <mergeCell ref="D23:D24"/>
    <mergeCell ref="C25:C26"/>
    <mergeCell ref="D25:D26"/>
    <mergeCell ref="C21:C22"/>
    <mergeCell ref="D21:D22"/>
    <mergeCell ref="D19:D20"/>
    <mergeCell ref="C19:C20"/>
    <mergeCell ref="B21:B22"/>
    <mergeCell ref="B19:B20"/>
    <mergeCell ref="B15:B16"/>
    <mergeCell ref="C13:C14"/>
    <mergeCell ref="D13:D14"/>
    <mergeCell ref="D11:D12"/>
    <mergeCell ref="C15:C16"/>
    <mergeCell ref="D15:D16"/>
    <mergeCell ref="F23:F24"/>
    <mergeCell ref="G23:G24"/>
    <mergeCell ref="F9:F10"/>
    <mergeCell ref="G9:G10"/>
    <mergeCell ref="F11:F12"/>
    <mergeCell ref="F13:F14"/>
    <mergeCell ref="G11:G12"/>
    <mergeCell ref="G13:G14"/>
    <mergeCell ref="F25:F26"/>
    <mergeCell ref="G25:G26"/>
    <mergeCell ref="F15:F16"/>
    <mergeCell ref="F17:F18"/>
    <mergeCell ref="F19:F20"/>
    <mergeCell ref="F21:F22"/>
    <mergeCell ref="G15:G16"/>
    <mergeCell ref="G17:G18"/>
    <mergeCell ref="G19:G20"/>
    <mergeCell ref="G21:G22"/>
  </mergeCells>
  <dataValidations count="2">
    <dataValidation type="whole" allowBlank="1" showInputMessage="1" showErrorMessage="1" error="0か1を入力して下さい" sqref="E7 F7 E11 E19 E5:E6 G7 F11 E17 E29 F5 F27:G30 E27 G5 F19 G11 F17 G17 G19">
      <formula1>0</formula1>
      <formula2>1</formula2>
    </dataValidation>
    <dataValidation type="whole" allowBlank="1" showInputMessage="1" showErrorMessage="1" error="0-2までの数字を入力してください" sqref="E25 E15 E9:E10 G9 E13 F15 E21 E23 F9 F25 F13 G15 F21 G13 G21 F23 G23 G25">
      <formula1>0</formula1>
      <formula2>2</formula2>
    </dataValidation>
  </dataValidations>
  <printOptions gridLines="1" horizontalCentered="1" verticalCentered="1"/>
  <pageMargins left="0.3937007874015748" right="0.3937007874015748" top="0.8661417322834646" bottom="0.7874015748031497" header="0.5118110236220472" footer="0.5118110236220472"/>
  <pageSetup fitToHeight="1" fitToWidth="1" horizontalDpi="300" verticalDpi="300" orientation="portrait" paperSize="9" r:id="rId1"/>
  <headerFooter>
    <oddHeader>&amp;L&amp;"ＭＳ Ｐゴシック,太字"&amp;10大腿骨頚部骨折地域連携クリティカルパス（術後介助パス）
Ns部門シート</oddHeader>
    <oddFooter>&amp;R独立行政法人国立病院機構　東広島医療センター　2014年1月改訂1版　パスコード　009-0010-03</oddFooter>
  </headerFooter>
</worksheet>
</file>

<file path=xl/worksheets/sheet3.xml><?xml version="1.0" encoding="utf-8"?>
<worksheet xmlns="http://schemas.openxmlformats.org/spreadsheetml/2006/main" xmlns:r="http://schemas.openxmlformats.org/officeDocument/2006/relationships">
  <sheetPr>
    <tabColor rgb="FFFFCCFF"/>
  </sheetPr>
  <dimension ref="B1:AN64"/>
  <sheetViews>
    <sheetView view="pageLayout" workbookViewId="0" topLeftCell="C19">
      <selection activeCell="AT43" sqref="AT43"/>
    </sheetView>
  </sheetViews>
  <sheetFormatPr defaultColWidth="9.00390625" defaultRowHeight="13.5"/>
  <cols>
    <col min="1" max="30" width="2.50390625" style="0" customWidth="1"/>
    <col min="31" max="31" width="3.00390625" style="0" customWidth="1"/>
    <col min="32" max="39" width="2.50390625" style="0" customWidth="1"/>
  </cols>
  <sheetData>
    <row r="1" spans="2:38" ht="13.5" customHeight="1">
      <c r="B1" s="599"/>
      <c r="C1" s="599"/>
      <c r="D1" s="599"/>
      <c r="E1" s="599"/>
      <c r="F1" s="599"/>
      <c r="G1" s="599"/>
      <c r="H1" s="599"/>
      <c r="I1" s="599"/>
      <c r="J1" s="599"/>
      <c r="K1" s="597"/>
      <c r="L1" s="597"/>
      <c r="M1" s="597"/>
      <c r="N1" s="597"/>
      <c r="O1" s="884" t="s">
        <v>638</v>
      </c>
      <c r="P1" s="884"/>
      <c r="Q1" s="884"/>
      <c r="R1" s="884"/>
      <c r="S1" s="884"/>
      <c r="T1" s="884"/>
      <c r="U1" s="884"/>
      <c r="V1" s="884"/>
      <c r="W1" s="884"/>
      <c r="X1" s="884"/>
      <c r="Y1" s="884"/>
      <c r="Z1" s="599"/>
      <c r="AA1" s="599"/>
      <c r="AB1" s="599"/>
      <c r="AC1" s="599"/>
      <c r="AD1" s="599"/>
      <c r="AE1" s="599"/>
      <c r="AF1" s="599"/>
      <c r="AG1" s="599"/>
      <c r="AH1" s="599"/>
      <c r="AI1" s="599"/>
      <c r="AJ1" s="599"/>
      <c r="AK1" s="599"/>
      <c r="AL1" s="599"/>
    </row>
    <row r="2" spans="2:38" ht="13.5" customHeight="1">
      <c r="B2" s="599"/>
      <c r="C2" s="599"/>
      <c r="D2" s="599"/>
      <c r="E2" s="599"/>
      <c r="F2" s="599"/>
      <c r="G2" s="599"/>
      <c r="H2" s="599"/>
      <c r="I2" s="599"/>
      <c r="J2" s="599"/>
      <c r="K2" s="598"/>
      <c r="L2" s="598"/>
      <c r="M2" s="598"/>
      <c r="N2" s="598"/>
      <c r="O2" s="885"/>
      <c r="P2" s="885"/>
      <c r="Q2" s="885"/>
      <c r="R2" s="885"/>
      <c r="S2" s="885"/>
      <c r="T2" s="885"/>
      <c r="U2" s="885"/>
      <c r="V2" s="885"/>
      <c r="W2" s="885"/>
      <c r="X2" s="885"/>
      <c r="Y2" s="885"/>
      <c r="Z2" s="599"/>
      <c r="AA2" s="599"/>
      <c r="AB2" s="599"/>
      <c r="AC2" s="599"/>
      <c r="AD2" s="599"/>
      <c r="AE2" s="599"/>
      <c r="AF2" s="599"/>
      <c r="AG2" s="599"/>
      <c r="AH2" s="599"/>
      <c r="AI2" s="599"/>
      <c r="AJ2" s="599"/>
      <c r="AK2" s="599"/>
      <c r="AL2" s="599"/>
    </row>
    <row r="3" spans="2:38" ht="13.5">
      <c r="B3" s="600" t="s">
        <v>637</v>
      </c>
      <c r="C3" s="601"/>
      <c r="D3" s="601"/>
      <c r="E3" s="601"/>
      <c r="F3" s="601"/>
      <c r="G3" s="601"/>
      <c r="H3" s="600" t="s">
        <v>640</v>
      </c>
      <c r="I3" s="601"/>
      <c r="J3" s="601"/>
      <c r="K3" s="601"/>
      <c r="L3" s="601"/>
      <c r="M3" s="601"/>
      <c r="N3" s="601" t="s">
        <v>658</v>
      </c>
      <c r="O3" s="601"/>
      <c r="P3" s="601"/>
      <c r="Q3" s="601"/>
      <c r="R3" s="601"/>
      <c r="S3" s="601"/>
      <c r="T3" s="602" t="s">
        <v>482</v>
      </c>
      <c r="U3" s="601" t="s">
        <v>642</v>
      </c>
      <c r="V3" s="601"/>
      <c r="W3" s="601"/>
      <c r="X3" s="603"/>
      <c r="Y3" s="889">
        <f>'患者データ入力'!$B$19</f>
        <v>0</v>
      </c>
      <c r="Z3" s="889"/>
      <c r="AA3" s="889"/>
      <c r="AB3" s="889"/>
      <c r="AC3" s="889"/>
      <c r="AD3" s="889"/>
      <c r="AE3" s="886" t="s">
        <v>673</v>
      </c>
      <c r="AF3" s="886"/>
      <c r="AG3" s="887">
        <f>'患者データ入力'!$B$28</f>
        <v>0</v>
      </c>
      <c r="AH3" s="887"/>
      <c r="AI3" s="887"/>
      <c r="AJ3" s="887"/>
      <c r="AK3" s="887"/>
      <c r="AL3" s="888"/>
    </row>
    <row r="4" spans="2:38" ht="13.5">
      <c r="B4" s="600" t="s">
        <v>220</v>
      </c>
      <c r="C4" s="601"/>
      <c r="D4" s="601"/>
      <c r="E4" s="601"/>
      <c r="F4" s="601"/>
      <c r="G4" s="601"/>
      <c r="H4" s="600" t="s">
        <v>620</v>
      </c>
      <c r="I4" s="601"/>
      <c r="J4" s="601"/>
      <c r="K4" s="601"/>
      <c r="L4" s="601"/>
      <c r="M4" s="601"/>
      <c r="N4" s="601"/>
      <c r="O4" s="601"/>
      <c r="P4" s="601"/>
      <c r="Q4" s="601"/>
      <c r="R4" s="601"/>
      <c r="S4" s="601"/>
      <c r="T4" s="602"/>
      <c r="U4" s="881" t="s">
        <v>558</v>
      </c>
      <c r="V4" s="882"/>
      <c r="W4" s="882"/>
      <c r="X4" s="883"/>
      <c r="Y4" s="646"/>
      <c r="Z4" s="861">
        <f>'患者データ入力'!$B$6</f>
        <v>0</v>
      </c>
      <c r="AA4" s="861"/>
      <c r="AB4" s="861"/>
      <c r="AC4" s="861"/>
      <c r="AD4" s="861"/>
      <c r="AE4" s="861"/>
      <c r="AF4" s="861"/>
      <c r="AG4" s="861"/>
      <c r="AH4" s="861"/>
      <c r="AI4" s="861"/>
      <c r="AJ4" s="861"/>
      <c r="AK4" s="861"/>
      <c r="AL4" s="647"/>
    </row>
    <row r="5" spans="2:38" ht="13.5">
      <c r="B5" s="812" t="s">
        <v>644</v>
      </c>
      <c r="C5" s="813"/>
      <c r="D5" s="813"/>
      <c r="E5" s="813"/>
      <c r="F5" s="813"/>
      <c r="G5" s="814"/>
      <c r="H5" s="604"/>
      <c r="I5" s="604"/>
      <c r="J5" s="604"/>
      <c r="K5" s="604"/>
      <c r="L5" s="604"/>
      <c r="M5" s="604"/>
      <c r="N5" s="604"/>
      <c r="O5" s="604"/>
      <c r="P5" s="604"/>
      <c r="Q5" s="604"/>
      <c r="R5" s="604"/>
      <c r="S5" s="604"/>
      <c r="T5" s="605"/>
      <c r="U5" s="881" t="s">
        <v>51</v>
      </c>
      <c r="V5" s="882"/>
      <c r="W5" s="882"/>
      <c r="X5" s="883"/>
      <c r="Y5" s="601"/>
      <c r="Z5" s="601"/>
      <c r="AA5" s="601"/>
      <c r="AB5" s="601"/>
      <c r="AC5" s="601"/>
      <c r="AD5" s="601"/>
      <c r="AE5" s="601"/>
      <c r="AF5" s="601"/>
      <c r="AG5" s="601"/>
      <c r="AH5" s="601"/>
      <c r="AI5" s="601"/>
      <c r="AJ5" s="601"/>
      <c r="AK5" s="601"/>
      <c r="AL5" s="602"/>
    </row>
    <row r="6" spans="2:38" ht="13.5">
      <c r="B6" s="822"/>
      <c r="C6" s="823"/>
      <c r="D6" s="823"/>
      <c r="E6" s="823"/>
      <c r="F6" s="823"/>
      <c r="G6" s="824"/>
      <c r="H6" s="606">
        <f>'患者データ入力'!$B$20</f>
        <v>0</v>
      </c>
      <c r="I6" s="823"/>
      <c r="J6" s="823"/>
      <c r="K6" s="823"/>
      <c r="L6" s="823"/>
      <c r="M6" s="823"/>
      <c r="N6" s="823"/>
      <c r="O6" s="823"/>
      <c r="P6" s="823"/>
      <c r="Q6" s="823"/>
      <c r="R6" s="607"/>
      <c r="S6" s="608"/>
      <c r="T6" s="609"/>
      <c r="U6" s="890" t="s">
        <v>695</v>
      </c>
      <c r="V6" s="891"/>
      <c r="W6" s="891"/>
      <c r="X6" s="892"/>
      <c r="Y6" s="607"/>
      <c r="Z6" s="607"/>
      <c r="AA6" s="607"/>
      <c r="AB6" s="607"/>
      <c r="AC6" s="607"/>
      <c r="AD6" s="607"/>
      <c r="AE6" s="607"/>
      <c r="AF6" s="607"/>
      <c r="AG6" s="607"/>
      <c r="AH6" s="607"/>
      <c r="AI6" s="604"/>
      <c r="AJ6" s="604"/>
      <c r="AK6" s="604"/>
      <c r="AL6" s="605"/>
    </row>
    <row r="7" spans="2:38" ht="13.5">
      <c r="B7" s="815"/>
      <c r="C7" s="816"/>
      <c r="D7" s="816"/>
      <c r="E7" s="816"/>
      <c r="F7" s="816"/>
      <c r="G7" s="817"/>
      <c r="H7" s="610"/>
      <c r="I7" s="610"/>
      <c r="J7" s="610"/>
      <c r="K7" s="610"/>
      <c r="L7" s="610"/>
      <c r="M7" s="610"/>
      <c r="N7" s="610"/>
      <c r="O7" s="610"/>
      <c r="P7" s="610"/>
      <c r="Q7" s="610"/>
      <c r="R7" s="610"/>
      <c r="S7" s="611"/>
      <c r="T7" s="612"/>
      <c r="U7" s="893"/>
      <c r="V7" s="894"/>
      <c r="W7" s="894"/>
      <c r="X7" s="895"/>
      <c r="Y7" s="610"/>
      <c r="Z7" s="610"/>
      <c r="AA7" s="610" t="s">
        <v>658</v>
      </c>
      <c r="AB7" s="610"/>
      <c r="AC7" s="610"/>
      <c r="AD7" s="610"/>
      <c r="AE7" s="610"/>
      <c r="AF7" s="610"/>
      <c r="AG7" s="610"/>
      <c r="AH7" s="610"/>
      <c r="AI7" s="610"/>
      <c r="AJ7" s="610"/>
      <c r="AK7" s="610"/>
      <c r="AL7" s="613" t="s">
        <v>482</v>
      </c>
    </row>
    <row r="8" spans="2:38" ht="13.5">
      <c r="B8" s="812" t="s">
        <v>80</v>
      </c>
      <c r="C8" s="813"/>
      <c r="D8" s="813"/>
      <c r="E8" s="813"/>
      <c r="F8" s="813"/>
      <c r="G8" s="814"/>
      <c r="H8" s="818">
        <f>'患者データ入力'!$B$23</f>
        <v>0</v>
      </c>
      <c r="I8" s="819"/>
      <c r="J8" s="819"/>
      <c r="K8" s="819"/>
      <c r="L8" s="819"/>
      <c r="M8" s="819"/>
      <c r="N8" s="819"/>
      <c r="O8" s="819"/>
      <c r="P8" s="819"/>
      <c r="Q8" s="819"/>
      <c r="R8" s="819"/>
      <c r="S8" s="614"/>
      <c r="T8" s="615"/>
      <c r="U8" s="812" t="s">
        <v>643</v>
      </c>
      <c r="V8" s="813"/>
      <c r="W8" s="813"/>
      <c r="X8" s="814"/>
      <c r="Y8" s="650"/>
      <c r="Z8" s="825">
        <f>'患者データ入力'!$B$24</f>
        <v>0</v>
      </c>
      <c r="AA8" s="813"/>
      <c r="AB8" s="813"/>
      <c r="AC8" s="813"/>
      <c r="AD8" s="813"/>
      <c r="AE8" s="813"/>
      <c r="AF8" s="813"/>
      <c r="AG8" s="813"/>
      <c r="AH8" s="813"/>
      <c r="AI8" s="813"/>
      <c r="AJ8" s="648"/>
      <c r="AK8" s="648"/>
      <c r="AL8" s="651"/>
    </row>
    <row r="9" spans="2:38" ht="13.5">
      <c r="B9" s="815"/>
      <c r="C9" s="816"/>
      <c r="D9" s="816"/>
      <c r="E9" s="816"/>
      <c r="F9" s="816"/>
      <c r="G9" s="817"/>
      <c r="H9" s="820"/>
      <c r="I9" s="821"/>
      <c r="J9" s="821"/>
      <c r="K9" s="821"/>
      <c r="L9" s="821"/>
      <c r="M9" s="821"/>
      <c r="N9" s="821"/>
      <c r="O9" s="821"/>
      <c r="P9" s="821"/>
      <c r="Q9" s="821"/>
      <c r="R9" s="821"/>
      <c r="S9" s="611"/>
      <c r="T9" s="612"/>
      <c r="U9" s="815"/>
      <c r="V9" s="816"/>
      <c r="W9" s="816"/>
      <c r="X9" s="817"/>
      <c r="Y9" s="652"/>
      <c r="Z9" s="826">
        <f>'患者データ入力'!$B$25</f>
        <v>0</v>
      </c>
      <c r="AA9" s="826"/>
      <c r="AB9" s="826"/>
      <c r="AC9" s="826"/>
      <c r="AD9" s="826"/>
      <c r="AE9" s="826"/>
      <c r="AF9" s="826"/>
      <c r="AG9" s="826"/>
      <c r="AH9" s="826"/>
      <c r="AI9" s="826"/>
      <c r="AJ9" s="649"/>
      <c r="AK9" s="649"/>
      <c r="AL9" s="653"/>
    </row>
    <row r="10" spans="2:38" ht="13.5">
      <c r="B10" s="616"/>
      <c r="C10" s="615"/>
      <c r="D10" s="872">
        <f>'患者データ入力'!G22</f>
        <v>0</v>
      </c>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4"/>
    </row>
    <row r="11" spans="2:38" ht="13.5">
      <c r="B11" s="617"/>
      <c r="C11" s="609"/>
      <c r="D11" s="875"/>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7"/>
    </row>
    <row r="12" spans="2:40" ht="13.5">
      <c r="B12" s="617"/>
      <c r="C12" s="609"/>
      <c r="D12" s="875"/>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7"/>
      <c r="AN12" s="272"/>
    </row>
    <row r="13" spans="2:38" ht="13.5">
      <c r="B13" s="617"/>
      <c r="C13" s="609"/>
      <c r="D13" s="875"/>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7"/>
    </row>
    <row r="14" spans="2:38" ht="13.5">
      <c r="B14" s="617"/>
      <c r="C14" s="609"/>
      <c r="D14" s="875"/>
      <c r="E14" s="876"/>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7"/>
    </row>
    <row r="15" spans="2:38" ht="13.5">
      <c r="B15" s="618"/>
      <c r="C15" s="612"/>
      <c r="D15" s="878"/>
      <c r="E15" s="879"/>
      <c r="F15" s="879"/>
      <c r="G15" s="879"/>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80"/>
    </row>
    <row r="16" spans="2:38" ht="13.5">
      <c r="B16" s="637" t="s">
        <v>645</v>
      </c>
      <c r="C16" s="601"/>
      <c r="D16" s="601"/>
      <c r="E16" s="601"/>
      <c r="F16" s="601"/>
      <c r="G16" s="601"/>
      <c r="H16" s="601"/>
      <c r="I16" s="601"/>
      <c r="J16" s="601"/>
      <c r="K16" s="601"/>
      <c r="L16" s="601"/>
      <c r="M16" s="601"/>
      <c r="N16" s="601"/>
      <c r="O16" s="601"/>
      <c r="P16" s="638" t="s">
        <v>646</v>
      </c>
      <c r="Q16" s="601"/>
      <c r="R16" s="601"/>
      <c r="S16" s="601"/>
      <c r="T16" s="601"/>
      <c r="U16" s="601"/>
      <c r="V16" s="601"/>
      <c r="W16" s="638" t="s">
        <v>647</v>
      </c>
      <c r="X16" s="601"/>
      <c r="Y16" s="601"/>
      <c r="Z16" s="619"/>
      <c r="AA16" s="601"/>
      <c r="AB16" s="601"/>
      <c r="AC16" s="601"/>
      <c r="AD16" s="601"/>
      <c r="AE16" s="638" t="s">
        <v>648</v>
      </c>
      <c r="AF16" s="601"/>
      <c r="AG16" s="601"/>
      <c r="AH16" s="601"/>
      <c r="AI16" s="601"/>
      <c r="AJ16" s="601"/>
      <c r="AK16" s="601"/>
      <c r="AL16" s="602"/>
    </row>
    <row r="17" spans="2:38" ht="13.5">
      <c r="B17" s="836"/>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8"/>
      <c r="AA17" s="836"/>
      <c r="AB17" s="837"/>
      <c r="AC17" s="837"/>
      <c r="AD17" s="837"/>
      <c r="AE17" s="837"/>
      <c r="AF17" s="837"/>
      <c r="AG17" s="837"/>
      <c r="AH17" s="837"/>
      <c r="AI17" s="837"/>
      <c r="AJ17" s="837"/>
      <c r="AK17" s="837"/>
      <c r="AL17" s="838"/>
    </row>
    <row r="18" spans="2:38" ht="13.5">
      <c r="B18" s="839"/>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1"/>
      <c r="AA18" s="839"/>
      <c r="AB18" s="840"/>
      <c r="AC18" s="840"/>
      <c r="AD18" s="840"/>
      <c r="AE18" s="840"/>
      <c r="AF18" s="840"/>
      <c r="AG18" s="840"/>
      <c r="AH18" s="840"/>
      <c r="AI18" s="840"/>
      <c r="AJ18" s="840"/>
      <c r="AK18" s="840"/>
      <c r="AL18" s="841"/>
    </row>
    <row r="19" spans="2:38" ht="13.5">
      <c r="B19" s="839"/>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1"/>
      <c r="AA19" s="839"/>
      <c r="AB19" s="840"/>
      <c r="AC19" s="840"/>
      <c r="AD19" s="840"/>
      <c r="AE19" s="840"/>
      <c r="AF19" s="840"/>
      <c r="AG19" s="840"/>
      <c r="AH19" s="840"/>
      <c r="AI19" s="840"/>
      <c r="AJ19" s="840"/>
      <c r="AK19" s="840"/>
      <c r="AL19" s="841"/>
    </row>
    <row r="20" spans="2:38" ht="13.5">
      <c r="B20" s="839"/>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41"/>
      <c r="AA20" s="839"/>
      <c r="AB20" s="840"/>
      <c r="AC20" s="840"/>
      <c r="AD20" s="840"/>
      <c r="AE20" s="840"/>
      <c r="AF20" s="840"/>
      <c r="AG20" s="840"/>
      <c r="AH20" s="840"/>
      <c r="AI20" s="840"/>
      <c r="AJ20" s="840"/>
      <c r="AK20" s="840"/>
      <c r="AL20" s="841"/>
    </row>
    <row r="21" spans="2:38" ht="13.5">
      <c r="B21" s="839"/>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1"/>
      <c r="AA21" s="839"/>
      <c r="AB21" s="840"/>
      <c r="AC21" s="840"/>
      <c r="AD21" s="840"/>
      <c r="AE21" s="840"/>
      <c r="AF21" s="840"/>
      <c r="AG21" s="840"/>
      <c r="AH21" s="840"/>
      <c r="AI21" s="840"/>
      <c r="AJ21" s="840"/>
      <c r="AK21" s="840"/>
      <c r="AL21" s="841"/>
    </row>
    <row r="22" spans="2:38" ht="13.5">
      <c r="B22" s="839"/>
      <c r="C22" s="840"/>
      <c r="D22" s="840"/>
      <c r="E22" s="840"/>
      <c r="F22" s="840"/>
      <c r="G22" s="840"/>
      <c r="H22" s="840"/>
      <c r="I22" s="840"/>
      <c r="J22" s="840"/>
      <c r="K22" s="840"/>
      <c r="L22" s="840"/>
      <c r="M22" s="840"/>
      <c r="N22" s="840"/>
      <c r="O22" s="840"/>
      <c r="P22" s="840"/>
      <c r="Q22" s="840"/>
      <c r="R22" s="840"/>
      <c r="S22" s="840"/>
      <c r="T22" s="840"/>
      <c r="U22" s="840"/>
      <c r="V22" s="840"/>
      <c r="W22" s="840"/>
      <c r="X22" s="840"/>
      <c r="Y22" s="840"/>
      <c r="Z22" s="841"/>
      <c r="AA22" s="839"/>
      <c r="AB22" s="840"/>
      <c r="AC22" s="840"/>
      <c r="AD22" s="840"/>
      <c r="AE22" s="840"/>
      <c r="AF22" s="840"/>
      <c r="AG22" s="840"/>
      <c r="AH22" s="840"/>
      <c r="AI22" s="840"/>
      <c r="AJ22" s="840"/>
      <c r="AK22" s="840"/>
      <c r="AL22" s="841"/>
    </row>
    <row r="23" spans="2:38" ht="13.5">
      <c r="B23" s="839"/>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1"/>
      <c r="AA23" s="839"/>
      <c r="AB23" s="840"/>
      <c r="AC23" s="840"/>
      <c r="AD23" s="840"/>
      <c r="AE23" s="840"/>
      <c r="AF23" s="840"/>
      <c r="AG23" s="840"/>
      <c r="AH23" s="840"/>
      <c r="AI23" s="840"/>
      <c r="AJ23" s="840"/>
      <c r="AK23" s="840"/>
      <c r="AL23" s="841"/>
    </row>
    <row r="24" spans="2:38" ht="13.5">
      <c r="B24" s="839"/>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1"/>
      <c r="AA24" s="839"/>
      <c r="AB24" s="840"/>
      <c r="AC24" s="840"/>
      <c r="AD24" s="840"/>
      <c r="AE24" s="840"/>
      <c r="AF24" s="840"/>
      <c r="AG24" s="840"/>
      <c r="AH24" s="840"/>
      <c r="AI24" s="840"/>
      <c r="AJ24" s="840"/>
      <c r="AK24" s="840"/>
      <c r="AL24" s="841"/>
    </row>
    <row r="25" spans="2:38" ht="13.5">
      <c r="B25" s="839"/>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1"/>
      <c r="AA25" s="839"/>
      <c r="AB25" s="840"/>
      <c r="AC25" s="840"/>
      <c r="AD25" s="840"/>
      <c r="AE25" s="840"/>
      <c r="AF25" s="840"/>
      <c r="AG25" s="840"/>
      <c r="AH25" s="840"/>
      <c r="AI25" s="840"/>
      <c r="AJ25" s="840"/>
      <c r="AK25" s="840"/>
      <c r="AL25" s="841"/>
    </row>
    <row r="26" spans="2:38" ht="13.5">
      <c r="B26" s="839"/>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1"/>
      <c r="AA26" s="839"/>
      <c r="AB26" s="840"/>
      <c r="AC26" s="840"/>
      <c r="AD26" s="840"/>
      <c r="AE26" s="840"/>
      <c r="AF26" s="840"/>
      <c r="AG26" s="840"/>
      <c r="AH26" s="840"/>
      <c r="AI26" s="840"/>
      <c r="AJ26" s="840"/>
      <c r="AK26" s="840"/>
      <c r="AL26" s="841"/>
    </row>
    <row r="27" spans="2:38" ht="13.5">
      <c r="B27" s="839"/>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1"/>
      <c r="AA27" s="839"/>
      <c r="AB27" s="840"/>
      <c r="AC27" s="840"/>
      <c r="AD27" s="840"/>
      <c r="AE27" s="840"/>
      <c r="AF27" s="840"/>
      <c r="AG27" s="840"/>
      <c r="AH27" s="840"/>
      <c r="AI27" s="840"/>
      <c r="AJ27" s="840"/>
      <c r="AK27" s="840"/>
      <c r="AL27" s="841"/>
    </row>
    <row r="28" spans="2:38" ht="13.5">
      <c r="B28" s="839"/>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1"/>
      <c r="AA28" s="839"/>
      <c r="AB28" s="840"/>
      <c r="AC28" s="840"/>
      <c r="AD28" s="840"/>
      <c r="AE28" s="840"/>
      <c r="AF28" s="840"/>
      <c r="AG28" s="840"/>
      <c r="AH28" s="840"/>
      <c r="AI28" s="840"/>
      <c r="AJ28" s="840"/>
      <c r="AK28" s="840"/>
      <c r="AL28" s="841"/>
    </row>
    <row r="29" spans="2:38" ht="13.5">
      <c r="B29" s="839"/>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1"/>
      <c r="AA29" s="839"/>
      <c r="AB29" s="840"/>
      <c r="AC29" s="840"/>
      <c r="AD29" s="840"/>
      <c r="AE29" s="840"/>
      <c r="AF29" s="840"/>
      <c r="AG29" s="840"/>
      <c r="AH29" s="840"/>
      <c r="AI29" s="840"/>
      <c r="AJ29" s="840"/>
      <c r="AK29" s="840"/>
      <c r="AL29" s="841"/>
    </row>
    <row r="30" spans="2:38" ht="13.5">
      <c r="B30" s="839"/>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1"/>
      <c r="AA30" s="839"/>
      <c r="AB30" s="840"/>
      <c r="AC30" s="840"/>
      <c r="AD30" s="840"/>
      <c r="AE30" s="840"/>
      <c r="AF30" s="840"/>
      <c r="AG30" s="840"/>
      <c r="AH30" s="840"/>
      <c r="AI30" s="840"/>
      <c r="AJ30" s="840"/>
      <c r="AK30" s="840"/>
      <c r="AL30" s="841"/>
    </row>
    <row r="31" spans="2:38" ht="13.5">
      <c r="B31" s="839"/>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1"/>
      <c r="AA31" s="839"/>
      <c r="AB31" s="840"/>
      <c r="AC31" s="840"/>
      <c r="AD31" s="840"/>
      <c r="AE31" s="840"/>
      <c r="AF31" s="840"/>
      <c r="AG31" s="840"/>
      <c r="AH31" s="840"/>
      <c r="AI31" s="840"/>
      <c r="AJ31" s="840"/>
      <c r="AK31" s="840"/>
      <c r="AL31" s="841"/>
    </row>
    <row r="32" spans="2:38" ht="13.5">
      <c r="B32" s="839"/>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1"/>
      <c r="AA32" s="839"/>
      <c r="AB32" s="840"/>
      <c r="AC32" s="840"/>
      <c r="AD32" s="840"/>
      <c r="AE32" s="840"/>
      <c r="AF32" s="840"/>
      <c r="AG32" s="840"/>
      <c r="AH32" s="840"/>
      <c r="AI32" s="840"/>
      <c r="AJ32" s="840"/>
      <c r="AK32" s="840"/>
      <c r="AL32" s="841"/>
    </row>
    <row r="33" spans="2:38" ht="13.5">
      <c r="B33" s="839"/>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1"/>
      <c r="AA33" s="839"/>
      <c r="AB33" s="840"/>
      <c r="AC33" s="840"/>
      <c r="AD33" s="840"/>
      <c r="AE33" s="840"/>
      <c r="AF33" s="840"/>
      <c r="AG33" s="840"/>
      <c r="AH33" s="840"/>
      <c r="AI33" s="840"/>
      <c r="AJ33" s="840"/>
      <c r="AK33" s="840"/>
      <c r="AL33" s="841"/>
    </row>
    <row r="34" spans="2:38" ht="13.5">
      <c r="B34" s="839"/>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1"/>
      <c r="AA34" s="839"/>
      <c r="AB34" s="840"/>
      <c r="AC34" s="840"/>
      <c r="AD34" s="840"/>
      <c r="AE34" s="840"/>
      <c r="AF34" s="840"/>
      <c r="AG34" s="840"/>
      <c r="AH34" s="840"/>
      <c r="AI34" s="840"/>
      <c r="AJ34" s="840"/>
      <c r="AK34" s="840"/>
      <c r="AL34" s="841"/>
    </row>
    <row r="35" spans="2:38" ht="13.5">
      <c r="B35" s="839"/>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1"/>
      <c r="AA35" s="839"/>
      <c r="AB35" s="840"/>
      <c r="AC35" s="840"/>
      <c r="AD35" s="840"/>
      <c r="AE35" s="840"/>
      <c r="AF35" s="840"/>
      <c r="AG35" s="840"/>
      <c r="AH35" s="840"/>
      <c r="AI35" s="840"/>
      <c r="AJ35" s="840"/>
      <c r="AK35" s="840"/>
      <c r="AL35" s="841"/>
    </row>
    <row r="36" spans="2:38" ht="13.5">
      <c r="B36" s="839"/>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1"/>
      <c r="AA36" s="839"/>
      <c r="AB36" s="840"/>
      <c r="AC36" s="840"/>
      <c r="AD36" s="840"/>
      <c r="AE36" s="840"/>
      <c r="AF36" s="840"/>
      <c r="AG36" s="840"/>
      <c r="AH36" s="840"/>
      <c r="AI36" s="840"/>
      <c r="AJ36" s="840"/>
      <c r="AK36" s="840"/>
      <c r="AL36" s="841"/>
    </row>
    <row r="37" spans="2:38" ht="13.5">
      <c r="B37" s="839"/>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1"/>
      <c r="AA37" s="839"/>
      <c r="AB37" s="840"/>
      <c r="AC37" s="840"/>
      <c r="AD37" s="840"/>
      <c r="AE37" s="840"/>
      <c r="AF37" s="840"/>
      <c r="AG37" s="840"/>
      <c r="AH37" s="840"/>
      <c r="AI37" s="840"/>
      <c r="AJ37" s="840"/>
      <c r="AK37" s="840"/>
      <c r="AL37" s="841"/>
    </row>
    <row r="38" spans="2:38" ht="13.5">
      <c r="B38" s="842"/>
      <c r="C38" s="843"/>
      <c r="D38" s="843"/>
      <c r="E38" s="843"/>
      <c r="F38" s="843"/>
      <c r="G38" s="843"/>
      <c r="H38" s="843"/>
      <c r="I38" s="843"/>
      <c r="J38" s="843"/>
      <c r="K38" s="843"/>
      <c r="L38" s="843"/>
      <c r="M38" s="843"/>
      <c r="N38" s="843"/>
      <c r="O38" s="843"/>
      <c r="P38" s="843"/>
      <c r="Q38" s="843"/>
      <c r="R38" s="843"/>
      <c r="S38" s="843"/>
      <c r="T38" s="843"/>
      <c r="U38" s="843"/>
      <c r="V38" s="843"/>
      <c r="W38" s="843"/>
      <c r="X38" s="843"/>
      <c r="Y38" s="843"/>
      <c r="Z38" s="844"/>
      <c r="AA38" s="842"/>
      <c r="AB38" s="843"/>
      <c r="AC38" s="843"/>
      <c r="AD38" s="843"/>
      <c r="AE38" s="843"/>
      <c r="AF38" s="843"/>
      <c r="AG38" s="843"/>
      <c r="AH38" s="843"/>
      <c r="AI38" s="843"/>
      <c r="AJ38" s="843"/>
      <c r="AK38" s="843"/>
      <c r="AL38" s="844"/>
    </row>
    <row r="39" spans="2:38" ht="13.5">
      <c r="B39" s="620" t="s">
        <v>696</v>
      </c>
      <c r="C39" s="845" t="s">
        <v>649</v>
      </c>
      <c r="D39" s="846"/>
      <c r="E39" s="846"/>
      <c r="F39" s="847"/>
      <c r="G39" s="639" t="s">
        <v>679</v>
      </c>
      <c r="H39" s="642"/>
      <c r="I39" s="827"/>
      <c r="J39" s="827"/>
      <c r="K39" s="827"/>
      <c r="L39" s="827"/>
      <c r="M39" s="827"/>
      <c r="N39" s="827"/>
      <c r="O39" s="827"/>
      <c r="P39" s="642" t="s">
        <v>683</v>
      </c>
      <c r="Q39" s="642"/>
      <c r="R39" s="642"/>
      <c r="S39" s="828"/>
      <c r="T39" s="828"/>
      <c r="U39" s="828"/>
      <c r="V39" s="828"/>
      <c r="W39" s="828"/>
      <c r="X39" s="829"/>
      <c r="Y39" s="845" t="s">
        <v>665</v>
      </c>
      <c r="Z39" s="846"/>
      <c r="AA39" s="846"/>
      <c r="AB39" s="847"/>
      <c r="AC39" s="639" t="s">
        <v>676</v>
      </c>
      <c r="AD39" s="642"/>
      <c r="AE39" s="827"/>
      <c r="AF39" s="827"/>
      <c r="AG39" s="827"/>
      <c r="AH39" s="827"/>
      <c r="AI39" s="827"/>
      <c r="AJ39" s="827"/>
      <c r="AK39" s="827"/>
      <c r="AL39" s="830"/>
    </row>
    <row r="40" spans="2:38" ht="13.5">
      <c r="B40" s="622"/>
      <c r="C40" s="862"/>
      <c r="D40" s="863"/>
      <c r="E40" s="863"/>
      <c r="F40" s="864"/>
      <c r="G40" s="640" t="s">
        <v>680</v>
      </c>
      <c r="H40" s="643"/>
      <c r="I40" s="643"/>
      <c r="J40" s="802"/>
      <c r="K40" s="802"/>
      <c r="L40" s="802"/>
      <c r="M40" s="802"/>
      <c r="N40" s="802"/>
      <c r="O40" s="802"/>
      <c r="P40" s="643" t="s">
        <v>682</v>
      </c>
      <c r="Q40" s="643"/>
      <c r="R40" s="868"/>
      <c r="S40" s="868"/>
      <c r="T40" s="868"/>
      <c r="U40" s="868"/>
      <c r="V40" s="868"/>
      <c r="W40" s="868"/>
      <c r="X40" s="869"/>
      <c r="Y40" s="862"/>
      <c r="Z40" s="863"/>
      <c r="AA40" s="863"/>
      <c r="AB40" s="864"/>
      <c r="AC40" s="640" t="s">
        <v>677</v>
      </c>
      <c r="AD40" s="643"/>
      <c r="AE40" s="643"/>
      <c r="AF40" s="802"/>
      <c r="AG40" s="802"/>
      <c r="AH40" s="802"/>
      <c r="AI40" s="802"/>
      <c r="AJ40" s="802"/>
      <c r="AK40" s="802"/>
      <c r="AL40" s="803"/>
    </row>
    <row r="41" spans="2:38" ht="13.5">
      <c r="B41" s="622"/>
      <c r="C41" s="848"/>
      <c r="D41" s="849"/>
      <c r="E41" s="849"/>
      <c r="F41" s="850"/>
      <c r="G41" s="641" t="s">
        <v>681</v>
      </c>
      <c r="H41" s="657"/>
      <c r="I41" s="657"/>
      <c r="J41" s="804"/>
      <c r="K41" s="804"/>
      <c r="L41" s="804"/>
      <c r="M41" s="804"/>
      <c r="N41" s="804"/>
      <c r="O41" s="804"/>
      <c r="P41" s="658"/>
      <c r="Q41" s="658"/>
      <c r="R41" s="870"/>
      <c r="S41" s="870"/>
      <c r="T41" s="870"/>
      <c r="U41" s="870"/>
      <c r="V41" s="870"/>
      <c r="W41" s="870"/>
      <c r="X41" s="871"/>
      <c r="Y41" s="848"/>
      <c r="Z41" s="849"/>
      <c r="AA41" s="849"/>
      <c r="AB41" s="850"/>
      <c r="AC41" s="640" t="s">
        <v>678</v>
      </c>
      <c r="AD41" s="657"/>
      <c r="AE41" s="657"/>
      <c r="AF41" s="805"/>
      <c r="AG41" s="805"/>
      <c r="AH41" s="805"/>
      <c r="AI41" s="805"/>
      <c r="AJ41" s="805"/>
      <c r="AK41" s="805"/>
      <c r="AL41" s="806"/>
    </row>
    <row r="42" spans="2:38" ht="13.5">
      <c r="B42" s="645" t="s">
        <v>672</v>
      </c>
      <c r="C42" s="845" t="s">
        <v>650</v>
      </c>
      <c r="D42" s="846"/>
      <c r="E42" s="846"/>
      <c r="F42" s="847"/>
      <c r="G42" s="642"/>
      <c r="H42" s="642"/>
      <c r="I42" s="642"/>
      <c r="J42" s="642"/>
      <c r="K42" s="642"/>
      <c r="L42" s="642"/>
      <c r="M42" s="642"/>
      <c r="N42" s="642"/>
      <c r="O42" s="642"/>
      <c r="P42" s="642"/>
      <c r="Q42" s="642"/>
      <c r="R42" s="642"/>
      <c r="S42" s="642"/>
      <c r="T42" s="642"/>
      <c r="U42" s="642"/>
      <c r="V42" s="642"/>
      <c r="W42" s="659"/>
      <c r="X42" s="659"/>
      <c r="Y42" s="845" t="s">
        <v>666</v>
      </c>
      <c r="Z42" s="846"/>
      <c r="AA42" s="846"/>
      <c r="AB42" s="847"/>
      <c r="AC42" s="639" t="s">
        <v>674</v>
      </c>
      <c r="AD42" s="604"/>
      <c r="AE42" s="604"/>
      <c r="AF42" s="604"/>
      <c r="AG42" s="604"/>
      <c r="AH42" s="604"/>
      <c r="AI42" s="604"/>
      <c r="AJ42" s="604"/>
      <c r="AK42" s="604"/>
      <c r="AL42" s="605"/>
    </row>
    <row r="43" spans="2:38" ht="13.5">
      <c r="B43" s="645" t="s">
        <v>670</v>
      </c>
      <c r="C43" s="862"/>
      <c r="D43" s="863"/>
      <c r="E43" s="863"/>
      <c r="F43" s="864"/>
      <c r="G43" s="640" t="s">
        <v>684</v>
      </c>
      <c r="H43" s="643"/>
      <c r="I43" s="802"/>
      <c r="J43" s="802"/>
      <c r="K43" s="802"/>
      <c r="L43" s="802"/>
      <c r="M43" s="802"/>
      <c r="N43" s="802"/>
      <c r="O43" s="802"/>
      <c r="P43" s="643" t="s">
        <v>686</v>
      </c>
      <c r="Q43" s="643"/>
      <c r="R43" s="802"/>
      <c r="S43" s="802"/>
      <c r="T43" s="802"/>
      <c r="U43" s="802"/>
      <c r="V43" s="802"/>
      <c r="W43" s="802"/>
      <c r="X43" s="803"/>
      <c r="Y43" s="848"/>
      <c r="Z43" s="849"/>
      <c r="AA43" s="849"/>
      <c r="AB43" s="850"/>
      <c r="AC43" s="641" t="s">
        <v>675</v>
      </c>
      <c r="AD43" s="610"/>
      <c r="AE43" s="610"/>
      <c r="AF43" s="610"/>
      <c r="AG43" s="610"/>
      <c r="AH43" s="610"/>
      <c r="AI43" s="610"/>
      <c r="AJ43" s="610"/>
      <c r="AK43" s="610"/>
      <c r="AL43" s="613"/>
    </row>
    <row r="44" spans="2:38" ht="13.5">
      <c r="B44" s="645" t="s">
        <v>671</v>
      </c>
      <c r="C44" s="848"/>
      <c r="D44" s="849"/>
      <c r="E44" s="849"/>
      <c r="F44" s="850"/>
      <c r="G44" s="643" t="s">
        <v>685</v>
      </c>
      <c r="H44" s="657"/>
      <c r="I44" s="804"/>
      <c r="J44" s="804"/>
      <c r="K44" s="804"/>
      <c r="L44" s="804"/>
      <c r="M44" s="804"/>
      <c r="N44" s="804"/>
      <c r="O44" s="804"/>
      <c r="P44" s="804"/>
      <c r="Q44" s="804"/>
      <c r="R44" s="804"/>
      <c r="S44" s="804"/>
      <c r="T44" s="804"/>
      <c r="U44" s="804"/>
      <c r="V44" s="804"/>
      <c r="W44" s="804"/>
      <c r="X44" s="807"/>
      <c r="Y44" s="865" t="s">
        <v>667</v>
      </c>
      <c r="Z44" s="866"/>
      <c r="AA44" s="866"/>
      <c r="AB44" s="867"/>
      <c r="AC44" s="808" t="s">
        <v>693</v>
      </c>
      <c r="AD44" s="809"/>
      <c r="AE44" s="809"/>
      <c r="AF44" s="810"/>
      <c r="AG44" s="810"/>
      <c r="AH44" s="643" t="s">
        <v>694</v>
      </c>
      <c r="AI44" s="623"/>
      <c r="AJ44" s="601"/>
      <c r="AK44" s="810"/>
      <c r="AL44" s="811"/>
    </row>
    <row r="45" spans="2:38" ht="13.5">
      <c r="B45" s="622"/>
      <c r="C45" s="845" t="s">
        <v>651</v>
      </c>
      <c r="D45" s="846"/>
      <c r="E45" s="846"/>
      <c r="F45" s="847"/>
      <c r="G45" s="643" t="s">
        <v>687</v>
      </c>
      <c r="H45" s="642"/>
      <c r="I45" s="794"/>
      <c r="J45" s="794"/>
      <c r="K45" s="794"/>
      <c r="L45" s="794"/>
      <c r="M45" s="643" t="s">
        <v>690</v>
      </c>
      <c r="N45" s="642"/>
      <c r="O45" s="794"/>
      <c r="P45" s="794"/>
      <c r="Q45" s="794"/>
      <c r="R45" s="642"/>
      <c r="S45" s="643" t="s">
        <v>691</v>
      </c>
      <c r="T45" s="642"/>
      <c r="U45" s="794"/>
      <c r="V45" s="794"/>
      <c r="W45" s="794"/>
      <c r="X45" s="659"/>
      <c r="Y45" s="865" t="s">
        <v>668</v>
      </c>
      <c r="Z45" s="866"/>
      <c r="AA45" s="866"/>
      <c r="AB45" s="867"/>
      <c r="AC45" s="600"/>
      <c r="AD45" s="601"/>
      <c r="AE45" s="601"/>
      <c r="AF45" s="601"/>
      <c r="AG45" s="601"/>
      <c r="AH45" s="601"/>
      <c r="AI45" s="601"/>
      <c r="AJ45" s="601"/>
      <c r="AK45" s="601"/>
      <c r="AL45" s="602"/>
    </row>
    <row r="46" spans="2:38" ht="13.5">
      <c r="B46" s="622"/>
      <c r="C46" s="862"/>
      <c r="D46" s="863"/>
      <c r="E46" s="863"/>
      <c r="F46" s="864"/>
      <c r="G46" s="643" t="s">
        <v>688</v>
      </c>
      <c r="H46" s="643"/>
      <c r="I46" s="643"/>
      <c r="J46" s="795"/>
      <c r="K46" s="795"/>
      <c r="L46" s="795"/>
      <c r="M46" s="643" t="s">
        <v>697</v>
      </c>
      <c r="N46" s="643"/>
      <c r="O46" s="643"/>
      <c r="P46" s="643"/>
      <c r="Q46" s="643"/>
      <c r="R46" s="643"/>
      <c r="S46" s="643" t="s">
        <v>698</v>
      </c>
      <c r="T46" s="643"/>
      <c r="U46" s="643" t="s">
        <v>692</v>
      </c>
      <c r="V46" s="643" t="s">
        <v>699</v>
      </c>
      <c r="W46" s="660"/>
      <c r="X46" s="660"/>
      <c r="Y46" s="845" t="s">
        <v>669</v>
      </c>
      <c r="Z46" s="846"/>
      <c r="AA46" s="846"/>
      <c r="AB46" s="847"/>
      <c r="AC46" s="625"/>
      <c r="AD46" s="604"/>
      <c r="AE46" s="604"/>
      <c r="AF46" s="604"/>
      <c r="AG46" s="604"/>
      <c r="AH46" s="604"/>
      <c r="AI46" s="604"/>
      <c r="AJ46" s="604"/>
      <c r="AK46" s="604"/>
      <c r="AL46" s="605"/>
    </row>
    <row r="47" spans="2:38" ht="13.5">
      <c r="B47" s="626"/>
      <c r="C47" s="848"/>
      <c r="D47" s="849"/>
      <c r="E47" s="849"/>
      <c r="F47" s="850"/>
      <c r="G47" s="796"/>
      <c r="H47" s="797"/>
      <c r="I47" s="797"/>
      <c r="J47" s="797"/>
      <c r="K47" s="797"/>
      <c r="L47" s="797"/>
      <c r="M47" s="643" t="s">
        <v>689</v>
      </c>
      <c r="N47" s="643"/>
      <c r="O47" s="643"/>
      <c r="P47" s="643"/>
      <c r="Q47" s="798"/>
      <c r="R47" s="798"/>
      <c r="S47" s="798"/>
      <c r="T47" s="798"/>
      <c r="U47" s="798"/>
      <c r="V47" s="798"/>
      <c r="W47" s="798"/>
      <c r="X47" s="661"/>
      <c r="Y47" s="848"/>
      <c r="Z47" s="849"/>
      <c r="AA47" s="849"/>
      <c r="AB47" s="850"/>
      <c r="AC47" s="627"/>
      <c r="AD47" s="610"/>
      <c r="AE47" s="610"/>
      <c r="AF47" s="610"/>
      <c r="AG47" s="610"/>
      <c r="AH47" s="610"/>
      <c r="AI47" s="610"/>
      <c r="AJ47" s="610"/>
      <c r="AK47" s="610"/>
      <c r="AL47" s="613"/>
    </row>
    <row r="48" spans="2:38" ht="13.5">
      <c r="B48" s="634" t="s">
        <v>652</v>
      </c>
      <c r="C48" s="601"/>
      <c r="D48" s="601"/>
      <c r="E48" s="601"/>
      <c r="F48" s="601"/>
      <c r="G48" s="601"/>
      <c r="H48" s="601"/>
      <c r="I48" s="601"/>
      <c r="J48" s="601"/>
      <c r="K48" s="601"/>
      <c r="L48" s="601"/>
      <c r="M48" s="602"/>
      <c r="N48" s="634" t="s">
        <v>653</v>
      </c>
      <c r="O48" s="601"/>
      <c r="P48" s="601"/>
      <c r="Q48" s="601"/>
      <c r="R48" s="601"/>
      <c r="S48" s="601"/>
      <c r="T48" s="601"/>
      <c r="U48" s="601"/>
      <c r="V48" s="601"/>
      <c r="W48" s="601"/>
      <c r="X48" s="601"/>
      <c r="Y48" s="602"/>
      <c r="Z48" s="635" t="s">
        <v>654</v>
      </c>
      <c r="AA48" s="601"/>
      <c r="AB48" s="601"/>
      <c r="AC48" s="601"/>
      <c r="AD48" s="601"/>
      <c r="AE48" s="601"/>
      <c r="AF48" s="601"/>
      <c r="AG48" s="601"/>
      <c r="AH48" s="601"/>
      <c r="AI48" s="601"/>
      <c r="AJ48" s="601"/>
      <c r="AK48" s="601"/>
      <c r="AL48" s="602"/>
    </row>
    <row r="49" spans="2:38" ht="13.5">
      <c r="B49" s="836"/>
      <c r="C49" s="837"/>
      <c r="D49" s="837"/>
      <c r="E49" s="837"/>
      <c r="F49" s="837"/>
      <c r="G49" s="837"/>
      <c r="H49" s="837"/>
      <c r="I49" s="837"/>
      <c r="J49" s="837"/>
      <c r="K49" s="837"/>
      <c r="L49" s="837"/>
      <c r="M49" s="838"/>
      <c r="N49" s="625" t="s">
        <v>656</v>
      </c>
      <c r="O49" s="604"/>
      <c r="P49" s="604"/>
      <c r="Q49" s="604"/>
      <c r="R49" s="604"/>
      <c r="S49" s="604"/>
      <c r="T49" s="604"/>
      <c r="U49" s="604"/>
      <c r="V49" s="604"/>
      <c r="W49" s="604"/>
      <c r="X49" s="628"/>
      <c r="Y49" s="629"/>
      <c r="Z49" s="799" t="s">
        <v>700</v>
      </c>
      <c r="AA49" s="800"/>
      <c r="AB49" s="800"/>
      <c r="AC49" s="800"/>
      <c r="AD49" s="801">
        <f>'介助症例 急性期'!$C$24</f>
        <v>0</v>
      </c>
      <c r="AE49" s="801"/>
      <c r="AF49" s="628"/>
      <c r="AG49" s="628"/>
      <c r="AH49" s="628"/>
      <c r="AI49" s="604"/>
      <c r="AJ49" s="604"/>
      <c r="AK49" s="604"/>
      <c r="AL49" s="605"/>
    </row>
    <row r="50" spans="2:39" ht="13.5">
      <c r="B50" s="839"/>
      <c r="C50" s="840"/>
      <c r="D50" s="840"/>
      <c r="E50" s="840"/>
      <c r="F50" s="840"/>
      <c r="G50" s="840"/>
      <c r="H50" s="840"/>
      <c r="I50" s="840"/>
      <c r="J50" s="840"/>
      <c r="K50" s="840"/>
      <c r="L50" s="840"/>
      <c r="M50" s="841"/>
      <c r="N50" s="852"/>
      <c r="O50" s="853"/>
      <c r="P50" s="853"/>
      <c r="Q50" s="853"/>
      <c r="R50" s="853"/>
      <c r="S50" s="853"/>
      <c r="T50" s="853"/>
      <c r="U50" s="853"/>
      <c r="V50" s="853"/>
      <c r="W50" s="853"/>
      <c r="X50" s="853"/>
      <c r="Y50" s="854"/>
      <c r="Z50" s="858" t="s">
        <v>701</v>
      </c>
      <c r="AA50" s="859"/>
      <c r="AB50" s="859"/>
      <c r="AC50" s="859"/>
      <c r="AD50" s="860">
        <f>'介助症例 急性期'!$C$25</f>
        <v>0</v>
      </c>
      <c r="AE50" s="860"/>
      <c r="AF50" s="860"/>
      <c r="AG50" s="596"/>
      <c r="AH50" s="596"/>
      <c r="AI50" s="272"/>
      <c r="AJ50" s="272"/>
      <c r="AK50" s="272"/>
      <c r="AL50" s="595"/>
      <c r="AM50" s="272"/>
    </row>
    <row r="51" spans="2:38" ht="13.5">
      <c r="B51" s="839"/>
      <c r="C51" s="840"/>
      <c r="D51" s="840"/>
      <c r="E51" s="840"/>
      <c r="F51" s="840"/>
      <c r="G51" s="840"/>
      <c r="H51" s="840"/>
      <c r="I51" s="840"/>
      <c r="J51" s="840"/>
      <c r="K51" s="840"/>
      <c r="L51" s="840"/>
      <c r="M51" s="841"/>
      <c r="N51" s="852"/>
      <c r="O51" s="853"/>
      <c r="P51" s="853"/>
      <c r="Q51" s="853"/>
      <c r="R51" s="853"/>
      <c r="S51" s="853"/>
      <c r="T51" s="853"/>
      <c r="U51" s="853"/>
      <c r="V51" s="853"/>
      <c r="W51" s="853"/>
      <c r="X51" s="853"/>
      <c r="Y51" s="854"/>
      <c r="Z51" s="852"/>
      <c r="AA51" s="853"/>
      <c r="AB51" s="853"/>
      <c r="AC51" s="853"/>
      <c r="AD51" s="853"/>
      <c r="AE51" s="853"/>
      <c r="AF51" s="853"/>
      <c r="AG51" s="853"/>
      <c r="AH51" s="853"/>
      <c r="AI51" s="853"/>
      <c r="AJ51" s="853"/>
      <c r="AK51" s="853"/>
      <c r="AL51" s="854"/>
    </row>
    <row r="52" spans="2:38" ht="13.5">
      <c r="B52" s="839"/>
      <c r="C52" s="840"/>
      <c r="D52" s="840"/>
      <c r="E52" s="840"/>
      <c r="F52" s="840"/>
      <c r="G52" s="840"/>
      <c r="H52" s="840"/>
      <c r="I52" s="840"/>
      <c r="J52" s="840"/>
      <c r="K52" s="840"/>
      <c r="L52" s="840"/>
      <c r="M52" s="841"/>
      <c r="N52" s="852"/>
      <c r="O52" s="853"/>
      <c r="P52" s="853"/>
      <c r="Q52" s="853"/>
      <c r="R52" s="853"/>
      <c r="S52" s="853"/>
      <c r="T52" s="853"/>
      <c r="U52" s="853"/>
      <c r="V52" s="853"/>
      <c r="W52" s="853"/>
      <c r="X52" s="853"/>
      <c r="Y52" s="854"/>
      <c r="Z52" s="852"/>
      <c r="AA52" s="853"/>
      <c r="AB52" s="853"/>
      <c r="AC52" s="853"/>
      <c r="AD52" s="853"/>
      <c r="AE52" s="853"/>
      <c r="AF52" s="853"/>
      <c r="AG52" s="853"/>
      <c r="AH52" s="853"/>
      <c r="AI52" s="853"/>
      <c r="AJ52" s="853"/>
      <c r="AK52" s="853"/>
      <c r="AL52" s="854"/>
    </row>
    <row r="53" spans="2:38" ht="13.5">
      <c r="B53" s="839"/>
      <c r="C53" s="840"/>
      <c r="D53" s="840"/>
      <c r="E53" s="840"/>
      <c r="F53" s="840"/>
      <c r="G53" s="840"/>
      <c r="H53" s="840"/>
      <c r="I53" s="840"/>
      <c r="J53" s="840"/>
      <c r="K53" s="840"/>
      <c r="L53" s="840"/>
      <c r="M53" s="841"/>
      <c r="N53" s="852"/>
      <c r="O53" s="853"/>
      <c r="P53" s="853"/>
      <c r="Q53" s="853"/>
      <c r="R53" s="853"/>
      <c r="S53" s="853"/>
      <c r="T53" s="853"/>
      <c r="U53" s="853"/>
      <c r="V53" s="853"/>
      <c r="W53" s="853"/>
      <c r="X53" s="853"/>
      <c r="Y53" s="854"/>
      <c r="Z53" s="855"/>
      <c r="AA53" s="856"/>
      <c r="AB53" s="856"/>
      <c r="AC53" s="856"/>
      <c r="AD53" s="856"/>
      <c r="AE53" s="856"/>
      <c r="AF53" s="856"/>
      <c r="AG53" s="856"/>
      <c r="AH53" s="856"/>
      <c r="AI53" s="856"/>
      <c r="AJ53" s="856"/>
      <c r="AK53" s="856"/>
      <c r="AL53" s="857"/>
    </row>
    <row r="54" spans="2:38" ht="13.5">
      <c r="B54" s="839"/>
      <c r="C54" s="840"/>
      <c r="D54" s="840"/>
      <c r="E54" s="840"/>
      <c r="F54" s="840"/>
      <c r="G54" s="840"/>
      <c r="H54" s="840"/>
      <c r="I54" s="840"/>
      <c r="J54" s="840"/>
      <c r="K54" s="840"/>
      <c r="L54" s="840"/>
      <c r="M54" s="841"/>
      <c r="N54" s="607" t="s">
        <v>657</v>
      </c>
      <c r="O54" s="607"/>
      <c r="P54" s="607" t="s">
        <v>698</v>
      </c>
      <c r="Q54" s="834"/>
      <c r="R54" s="834"/>
      <c r="S54" s="834"/>
      <c r="T54" s="834"/>
      <c r="U54" s="834"/>
      <c r="V54" s="607" t="s">
        <v>699</v>
      </c>
      <c r="W54" s="607"/>
      <c r="X54" s="630"/>
      <c r="Y54" s="630"/>
      <c r="Z54" s="636" t="s">
        <v>702</v>
      </c>
      <c r="AA54" s="662"/>
      <c r="AB54" s="662"/>
      <c r="AC54" s="662"/>
      <c r="AD54" s="662"/>
      <c r="AE54" s="662"/>
      <c r="AF54" s="662"/>
      <c r="AG54" s="662"/>
      <c r="AH54" s="662"/>
      <c r="AI54" s="601"/>
      <c r="AJ54" s="601"/>
      <c r="AK54" s="601"/>
      <c r="AL54" s="602"/>
    </row>
    <row r="55" spans="2:38" ht="13.5">
      <c r="B55" s="839"/>
      <c r="C55" s="840"/>
      <c r="D55" s="840"/>
      <c r="E55" s="840"/>
      <c r="F55" s="840"/>
      <c r="G55" s="840"/>
      <c r="H55" s="840"/>
      <c r="I55" s="840"/>
      <c r="J55" s="840"/>
      <c r="K55" s="840"/>
      <c r="L55" s="840"/>
      <c r="M55" s="841"/>
      <c r="N55" s="839"/>
      <c r="O55" s="840"/>
      <c r="P55" s="840"/>
      <c r="Q55" s="840"/>
      <c r="R55" s="840"/>
      <c r="S55" s="840"/>
      <c r="T55" s="840"/>
      <c r="U55" s="840"/>
      <c r="V55" s="840"/>
      <c r="W55" s="840"/>
      <c r="X55" s="840"/>
      <c r="Y55" s="841"/>
      <c r="Z55" s="851" t="s">
        <v>655</v>
      </c>
      <c r="AA55" s="834"/>
      <c r="AB55" s="834"/>
      <c r="AC55" s="831">
        <f>'介助症例 急性期'!$C$18</f>
        <v>0</v>
      </c>
      <c r="AD55" s="832"/>
      <c r="AE55" s="832"/>
      <c r="AF55" s="832"/>
      <c r="AG55" s="832"/>
      <c r="AH55" s="832"/>
      <c r="AI55" s="832"/>
      <c r="AJ55" s="832"/>
      <c r="AK55" s="832"/>
      <c r="AL55" s="833"/>
    </row>
    <row r="56" spans="2:38" ht="13.5">
      <c r="B56" s="839"/>
      <c r="C56" s="840"/>
      <c r="D56" s="840"/>
      <c r="E56" s="840"/>
      <c r="F56" s="840"/>
      <c r="G56" s="840"/>
      <c r="H56" s="840"/>
      <c r="I56" s="840"/>
      <c r="J56" s="840"/>
      <c r="K56" s="840"/>
      <c r="L56" s="840"/>
      <c r="M56" s="841"/>
      <c r="N56" s="839"/>
      <c r="O56" s="840"/>
      <c r="P56" s="840"/>
      <c r="Q56" s="840"/>
      <c r="R56" s="840"/>
      <c r="S56" s="840"/>
      <c r="T56" s="840"/>
      <c r="U56" s="840"/>
      <c r="V56" s="840"/>
      <c r="W56" s="840"/>
      <c r="X56" s="840"/>
      <c r="Y56" s="841"/>
      <c r="Z56" s="617"/>
      <c r="AA56" s="608"/>
      <c r="AB56" s="608"/>
      <c r="AC56" s="834"/>
      <c r="AD56" s="834"/>
      <c r="AE56" s="834"/>
      <c r="AF56" s="834"/>
      <c r="AG56" s="834"/>
      <c r="AH56" s="834"/>
      <c r="AI56" s="834"/>
      <c r="AJ56" s="834"/>
      <c r="AK56" s="834"/>
      <c r="AL56" s="835"/>
    </row>
    <row r="57" spans="2:38" ht="13.5" customHeight="1">
      <c r="B57" s="839"/>
      <c r="C57" s="840"/>
      <c r="D57" s="840"/>
      <c r="E57" s="840"/>
      <c r="F57" s="840"/>
      <c r="G57" s="840"/>
      <c r="H57" s="840"/>
      <c r="I57" s="840"/>
      <c r="J57" s="840"/>
      <c r="K57" s="840"/>
      <c r="L57" s="840"/>
      <c r="M57" s="841"/>
      <c r="N57" s="839"/>
      <c r="O57" s="840"/>
      <c r="P57" s="840"/>
      <c r="Q57" s="840"/>
      <c r="R57" s="840"/>
      <c r="S57" s="840"/>
      <c r="T57" s="840"/>
      <c r="U57" s="840"/>
      <c r="V57" s="840"/>
      <c r="W57" s="840"/>
      <c r="X57" s="840"/>
      <c r="Y57" s="841"/>
      <c r="Z57" s="851" t="s">
        <v>703</v>
      </c>
      <c r="AA57" s="834"/>
      <c r="AB57" s="834"/>
      <c r="AC57" s="834"/>
      <c r="AD57" s="834"/>
      <c r="AE57" s="834"/>
      <c r="AF57" s="834"/>
      <c r="AG57" s="834"/>
      <c r="AH57" s="834"/>
      <c r="AI57" s="834"/>
      <c r="AJ57" s="834"/>
      <c r="AK57" s="834"/>
      <c r="AL57" s="835"/>
    </row>
    <row r="58" spans="2:38" ht="13.5" customHeight="1">
      <c r="B58" s="839"/>
      <c r="C58" s="840"/>
      <c r="D58" s="840"/>
      <c r="E58" s="840"/>
      <c r="F58" s="840"/>
      <c r="G58" s="840"/>
      <c r="H58" s="840"/>
      <c r="I58" s="840"/>
      <c r="J58" s="840"/>
      <c r="K58" s="840"/>
      <c r="L58" s="840"/>
      <c r="M58" s="841"/>
      <c r="N58" s="839"/>
      <c r="O58" s="840"/>
      <c r="P58" s="840"/>
      <c r="Q58" s="840"/>
      <c r="R58" s="840"/>
      <c r="S58" s="840"/>
      <c r="T58" s="840"/>
      <c r="U58" s="840"/>
      <c r="V58" s="840"/>
      <c r="W58" s="840"/>
      <c r="X58" s="840"/>
      <c r="Y58" s="841"/>
      <c r="Z58" s="631"/>
      <c r="AA58" s="607"/>
      <c r="AB58" s="607"/>
      <c r="AC58" s="607"/>
      <c r="AD58" s="608"/>
      <c r="AE58" s="608"/>
      <c r="AF58" s="608"/>
      <c r="AG58" s="607"/>
      <c r="AH58" s="607"/>
      <c r="AI58" s="607"/>
      <c r="AJ58" s="607"/>
      <c r="AK58" s="607"/>
      <c r="AL58" s="624"/>
    </row>
    <row r="59" spans="2:38" ht="13.5" customHeight="1">
      <c r="B59" s="842"/>
      <c r="C59" s="843"/>
      <c r="D59" s="843"/>
      <c r="E59" s="843"/>
      <c r="F59" s="843"/>
      <c r="G59" s="843"/>
      <c r="H59" s="843"/>
      <c r="I59" s="843"/>
      <c r="J59" s="843"/>
      <c r="K59" s="843"/>
      <c r="L59" s="843"/>
      <c r="M59" s="844"/>
      <c r="N59" s="842"/>
      <c r="O59" s="843"/>
      <c r="P59" s="843"/>
      <c r="Q59" s="843"/>
      <c r="R59" s="843"/>
      <c r="S59" s="843"/>
      <c r="T59" s="843"/>
      <c r="U59" s="843"/>
      <c r="V59" s="843"/>
      <c r="W59" s="843"/>
      <c r="X59" s="843"/>
      <c r="Y59" s="844"/>
      <c r="Z59" s="631"/>
      <c r="AA59" s="607"/>
      <c r="AB59" s="607"/>
      <c r="AC59" s="607"/>
      <c r="AD59" s="607"/>
      <c r="AE59" s="607"/>
      <c r="AF59" s="607"/>
      <c r="AG59" s="607"/>
      <c r="AH59" s="607"/>
      <c r="AI59" s="607"/>
      <c r="AJ59" s="607"/>
      <c r="AK59" s="607"/>
      <c r="AL59" s="624"/>
    </row>
    <row r="60" spans="2:38" ht="13.5">
      <c r="B60" s="625"/>
      <c r="C60" s="621" t="s">
        <v>659</v>
      </c>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737"/>
      <c r="AD60" s="907" t="s">
        <v>768</v>
      </c>
      <c r="AE60" s="907"/>
      <c r="AF60" s="907"/>
      <c r="AG60" s="907"/>
      <c r="AH60" s="907"/>
      <c r="AI60" s="907"/>
      <c r="AJ60" s="907"/>
      <c r="AK60" s="907"/>
      <c r="AL60" s="908"/>
    </row>
    <row r="61" spans="2:38" ht="13.5">
      <c r="B61" s="631"/>
      <c r="C61" s="607"/>
      <c r="D61" s="909" t="s">
        <v>660</v>
      </c>
      <c r="E61" s="909"/>
      <c r="F61" s="909"/>
      <c r="G61" s="909"/>
      <c r="H61" s="909"/>
      <c r="I61" s="909"/>
      <c r="J61" s="909"/>
      <c r="K61" s="909"/>
      <c r="L61" s="607"/>
      <c r="M61" s="607"/>
      <c r="N61" s="607"/>
      <c r="O61" s="623" t="s">
        <v>662</v>
      </c>
      <c r="P61" s="607"/>
      <c r="Q61" s="896"/>
      <c r="R61" s="896"/>
      <c r="S61" s="896"/>
      <c r="T61" s="896"/>
      <c r="U61" s="896"/>
      <c r="V61" s="896"/>
      <c r="W61" s="896"/>
      <c r="X61" s="896"/>
      <c r="Y61" s="896"/>
      <c r="Z61" s="896"/>
      <c r="AA61" s="896"/>
      <c r="AB61" s="738"/>
      <c r="AC61" s="739"/>
      <c r="AD61" s="897"/>
      <c r="AE61" s="898"/>
      <c r="AF61" s="898"/>
      <c r="AG61" s="898"/>
      <c r="AH61" s="898"/>
      <c r="AI61" s="898"/>
      <c r="AJ61" s="898"/>
      <c r="AK61" s="898"/>
      <c r="AL61" s="899"/>
    </row>
    <row r="62" spans="2:38" ht="14.25">
      <c r="B62" s="631"/>
      <c r="C62" s="607"/>
      <c r="D62" s="909"/>
      <c r="E62" s="909"/>
      <c r="F62" s="909"/>
      <c r="G62" s="909"/>
      <c r="H62" s="909"/>
      <c r="I62" s="909"/>
      <c r="J62" s="909"/>
      <c r="K62" s="909"/>
      <c r="L62" s="607"/>
      <c r="M62" s="607"/>
      <c r="N62" s="607"/>
      <c r="O62" s="607"/>
      <c r="P62" s="607"/>
      <c r="Q62" s="607"/>
      <c r="R62" s="607"/>
      <c r="S62" s="607"/>
      <c r="T62" s="607"/>
      <c r="U62" s="607"/>
      <c r="V62" s="607"/>
      <c r="W62" s="607"/>
      <c r="X62" s="632"/>
      <c r="Y62" s="632"/>
      <c r="Z62" s="632"/>
      <c r="AA62" s="632"/>
      <c r="AB62" s="632"/>
      <c r="AC62" s="740"/>
      <c r="AD62" s="900"/>
      <c r="AE62" s="901"/>
      <c r="AF62" s="901"/>
      <c r="AG62" s="901"/>
      <c r="AH62" s="901"/>
      <c r="AI62" s="901"/>
      <c r="AJ62" s="901"/>
      <c r="AK62" s="901"/>
      <c r="AL62" s="902"/>
    </row>
    <row r="63" spans="2:38" ht="14.25">
      <c r="B63" s="627"/>
      <c r="C63" s="610"/>
      <c r="D63" s="610"/>
      <c r="E63" s="644" t="s">
        <v>661</v>
      </c>
      <c r="F63" s="610"/>
      <c r="G63" s="610"/>
      <c r="H63" s="610"/>
      <c r="I63" s="610"/>
      <c r="J63" s="610"/>
      <c r="K63" s="610"/>
      <c r="L63" s="610"/>
      <c r="M63" s="610"/>
      <c r="N63" s="610"/>
      <c r="O63" s="644" t="s">
        <v>663</v>
      </c>
      <c r="P63" s="610"/>
      <c r="Q63" s="894"/>
      <c r="R63" s="894"/>
      <c r="S63" s="894"/>
      <c r="T63" s="633" t="s">
        <v>664</v>
      </c>
      <c r="U63" s="644"/>
      <c r="V63" s="906"/>
      <c r="W63" s="906"/>
      <c r="X63" s="906"/>
      <c r="Y63" s="906"/>
      <c r="Z63" s="906"/>
      <c r="AA63" s="906"/>
      <c r="AB63" s="741"/>
      <c r="AC63" s="742"/>
      <c r="AD63" s="903"/>
      <c r="AE63" s="904"/>
      <c r="AF63" s="904"/>
      <c r="AG63" s="904"/>
      <c r="AH63" s="904"/>
      <c r="AI63" s="904"/>
      <c r="AJ63" s="904"/>
      <c r="AK63" s="904"/>
      <c r="AL63" s="905"/>
    </row>
    <row r="64" ht="13.5">
      <c r="AL64" s="594"/>
    </row>
  </sheetData>
  <sheetProtection/>
  <mergeCells count="66">
    <mergeCell ref="Q61:AA61"/>
    <mergeCell ref="AD61:AL63"/>
    <mergeCell ref="Q63:S63"/>
    <mergeCell ref="V63:AA63"/>
    <mergeCell ref="AD60:AL60"/>
    <mergeCell ref="D61:K62"/>
    <mergeCell ref="O1:Y2"/>
    <mergeCell ref="AE3:AF3"/>
    <mergeCell ref="AG3:AL3"/>
    <mergeCell ref="Y3:AD3"/>
    <mergeCell ref="U6:X7"/>
    <mergeCell ref="U8:X9"/>
    <mergeCell ref="Q54:U54"/>
    <mergeCell ref="U4:X4"/>
    <mergeCell ref="U5:X5"/>
    <mergeCell ref="B17:Z38"/>
    <mergeCell ref="AA17:AL38"/>
    <mergeCell ref="C39:F41"/>
    <mergeCell ref="C42:F44"/>
    <mergeCell ref="I45:L45"/>
    <mergeCell ref="O45:Q45"/>
    <mergeCell ref="N55:Y59"/>
    <mergeCell ref="N50:Y53"/>
    <mergeCell ref="Z4:AK4"/>
    <mergeCell ref="C45:F47"/>
    <mergeCell ref="Y39:AB41"/>
    <mergeCell ref="Y42:AB43"/>
    <mergeCell ref="Y44:AB44"/>
    <mergeCell ref="Y45:AB45"/>
    <mergeCell ref="J40:O40"/>
    <mergeCell ref="R40:X41"/>
    <mergeCell ref="AC55:AL55"/>
    <mergeCell ref="AC56:AL56"/>
    <mergeCell ref="AC57:AL57"/>
    <mergeCell ref="B49:M59"/>
    <mergeCell ref="Y46:AB47"/>
    <mergeCell ref="Z55:AB55"/>
    <mergeCell ref="Z57:AB57"/>
    <mergeCell ref="Z51:AL53"/>
    <mergeCell ref="Z50:AC50"/>
    <mergeCell ref="AD50:AF50"/>
    <mergeCell ref="B8:G9"/>
    <mergeCell ref="H8:R9"/>
    <mergeCell ref="B5:G7"/>
    <mergeCell ref="Z8:AI8"/>
    <mergeCell ref="Z9:AI9"/>
    <mergeCell ref="I39:O39"/>
    <mergeCell ref="S39:X39"/>
    <mergeCell ref="AE39:AL39"/>
    <mergeCell ref="I6:Q6"/>
    <mergeCell ref="D10:AL15"/>
    <mergeCell ref="AF40:AL40"/>
    <mergeCell ref="J41:O41"/>
    <mergeCell ref="AF41:AL41"/>
    <mergeCell ref="I43:O43"/>
    <mergeCell ref="R43:X43"/>
    <mergeCell ref="I44:X44"/>
    <mergeCell ref="AC44:AE44"/>
    <mergeCell ref="AF44:AG44"/>
    <mergeCell ref="AK44:AL44"/>
    <mergeCell ref="U45:W45"/>
    <mergeCell ref="J46:L46"/>
    <mergeCell ref="G47:L47"/>
    <mergeCell ref="Q47:W47"/>
    <mergeCell ref="Z49:AC49"/>
    <mergeCell ref="AD49:AE49"/>
  </mergeCells>
  <dataValidations count="13">
    <dataValidation type="list" allowBlank="1" showInputMessage="1" showErrorMessage="1" sqref="AF40:AL40">
      <formula1>"入浴,シャワー,清拭"</formula1>
    </dataValidation>
    <dataValidation type="list" allowBlank="1" showInputMessage="1" showErrorMessage="1" sqref="O45:Q45 U45:W45">
      <formula1>"自立,時々失敗,失禁,不明"</formula1>
    </dataValidation>
    <dataValidation type="list" allowBlank="1" showInputMessage="1" showErrorMessage="1" sqref="I45:L45">
      <formula1>"トイレ,ポータブル,おむつ,バルン留置"</formula1>
    </dataValidation>
    <dataValidation type="list" allowBlank="1" showInputMessage="1" showErrorMessage="1" sqref="R43:X43">
      <formula1>"ふつう,キザミ"</formula1>
    </dataValidation>
    <dataValidation type="list" allowBlank="1" showInputMessage="1" showErrorMessage="1" sqref="I43:O43">
      <formula1>"米飯,おかゆ,パン"</formula1>
    </dataValidation>
    <dataValidation type="list" allowBlank="1" showInputMessage="1" showErrorMessage="1" sqref="J41:O41">
      <formula1>"自立,多少の介助を必要とするが一人でできる,全介助,不明"</formula1>
    </dataValidation>
    <dataValidation type="list" allowBlank="1" showInputMessage="1" showErrorMessage="1" sqref="R40">
      <formula1>"自立,軽度の介助で可能,高度の介助を必要とするが坐位可,坐位バランス困難,不明"</formula1>
    </dataValidation>
    <dataValidation type="list" allowBlank="1" showInputMessage="1" showErrorMessage="1" sqref="J40:O40">
      <formula1>"自立,杖歩行,歩行器,車椅子"</formula1>
    </dataValidation>
    <dataValidation type="list" allowBlank="1" showInputMessage="1" showErrorMessage="1" sqref="S39:X39">
      <formula1>"自立,一人介助で歩く,車いすで自立,半介助,全介助,不明"</formula1>
    </dataValidation>
    <dataValidation type="list" allowBlank="1" showInputMessage="1" showErrorMessage="1" sqref="I39:O39 I44:X44 AE39:AL39">
      <formula1>"自立,一部介助,全介助,不明"</formula1>
    </dataValidation>
    <dataValidation type="list" allowBlank="1" showInputMessage="1" showErrorMessage="1" sqref="AF44:AG44 AK44:AL44 J46:L46">
      <formula1>"あり,なし"</formula1>
    </dataValidation>
    <dataValidation type="list" allowBlank="1" showInputMessage="1" showErrorMessage="1" sqref="I6:Q6">
      <formula1>"大腿骨頸部骨折,大腿骨頸基部骨折,大腿骨転子部骨折,大腿骨転子下骨折"</formula1>
    </dataValidation>
    <dataValidation type="list" allowBlank="1" showInputMessage="1" showErrorMessage="1" sqref="Q63">
      <formula1>"5,4,3,2,1,ICU,感染症,7"</formula1>
    </dataValidation>
  </dataValidations>
  <printOptions gridLines="1"/>
  <pageMargins left="0.2362204724409449" right="0.2362204724409449" top="0.35433070866141736" bottom="0.35433070866141736"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rgb="FFCCFFCC"/>
  </sheetPr>
  <dimension ref="A1:AQ56"/>
  <sheetViews>
    <sheetView showZeros="0" view="pageLayout" workbookViewId="0" topLeftCell="A10">
      <selection activeCell="N36" sqref="N36:P37"/>
    </sheetView>
  </sheetViews>
  <sheetFormatPr defaultColWidth="9.00390625" defaultRowHeight="13.5"/>
  <cols>
    <col min="1" max="43" width="2.375" style="350" customWidth="1"/>
    <col min="44" max="44" width="2.25390625" style="350" customWidth="1"/>
    <col min="45" max="46" width="2.375" style="350" customWidth="1"/>
    <col min="47" max="62" width="2.25390625" style="350" customWidth="1"/>
    <col min="63" max="16384" width="9.00390625" style="350" customWidth="1"/>
  </cols>
  <sheetData>
    <row r="1" spans="1:2" ht="13.5" customHeight="1">
      <c r="A1" s="349"/>
      <c r="B1" s="349"/>
    </row>
    <row r="2" spans="1:2" ht="13.5" customHeight="1">
      <c r="A2" s="349"/>
      <c r="B2" s="351" t="s">
        <v>590</v>
      </c>
    </row>
    <row r="3" spans="1:30" ht="13.5" customHeight="1">
      <c r="A3" s="349"/>
      <c r="B3" s="132"/>
      <c r="V3" s="396"/>
      <c r="AD3" s="396" t="s">
        <v>525</v>
      </c>
    </row>
    <row r="4" spans="1:43" ht="13.5" customHeight="1">
      <c r="A4" s="349"/>
      <c r="B4" s="386" t="s">
        <v>518</v>
      </c>
      <c r="C4" s="373"/>
      <c r="D4" s="373"/>
      <c r="E4" s="373"/>
      <c r="F4" s="969">
        <f>'患者データ入力'!B2</f>
        <v>0</v>
      </c>
      <c r="G4" s="969"/>
      <c r="H4" s="969"/>
      <c r="I4" s="969"/>
      <c r="J4" s="969"/>
      <c r="K4" s="969"/>
      <c r="L4" s="969"/>
      <c r="M4" s="969"/>
      <c r="N4" s="969"/>
      <c r="O4" s="969"/>
      <c r="P4" s="969"/>
      <c r="Q4" s="969"/>
      <c r="R4" s="969"/>
      <c r="S4" s="366"/>
      <c r="T4" s="366"/>
      <c r="U4" s="366"/>
      <c r="V4" s="366"/>
      <c r="W4" s="366"/>
      <c r="X4" s="366"/>
      <c r="Y4" s="366"/>
      <c r="Z4" s="366"/>
      <c r="AA4" s="366"/>
      <c r="AB4" s="366"/>
      <c r="AC4" s="366"/>
      <c r="AD4" s="373" t="s">
        <v>524</v>
      </c>
      <c r="AE4" s="373"/>
      <c r="AF4" s="373"/>
      <c r="AG4" s="373"/>
      <c r="AH4" s="373"/>
      <c r="AI4" s="373"/>
      <c r="AJ4" s="373"/>
      <c r="AK4" s="373"/>
      <c r="AL4" s="373"/>
      <c r="AM4" s="373"/>
      <c r="AN4" s="373"/>
      <c r="AO4" s="373"/>
      <c r="AP4" s="373"/>
      <c r="AQ4" s="373"/>
    </row>
    <row r="5" spans="1:27" ht="13.5" customHeight="1">
      <c r="A5" s="349"/>
      <c r="B5" s="537" t="s">
        <v>528</v>
      </c>
      <c r="C5" s="378"/>
      <c r="D5" s="378"/>
      <c r="E5" s="378"/>
      <c r="F5" s="538" t="s">
        <v>529</v>
      </c>
      <c r="G5" s="538"/>
      <c r="H5" s="538"/>
      <c r="I5" s="939" t="str">
        <f>'患者データ入力'!B3</f>
        <v> @PATIENTID</v>
      </c>
      <c r="J5" s="939"/>
      <c r="K5" s="939"/>
      <c r="L5" s="939"/>
      <c r="M5" s="939"/>
      <c r="N5" s="939"/>
      <c r="O5" s="939"/>
      <c r="P5" s="539"/>
      <c r="Q5" s="373" t="s">
        <v>530</v>
      </c>
      <c r="R5" s="373"/>
      <c r="S5" s="373"/>
      <c r="T5" s="938"/>
      <c r="U5" s="938"/>
      <c r="V5" s="938"/>
      <c r="W5" s="938"/>
      <c r="X5" s="938"/>
      <c r="Y5" s="938"/>
      <c r="Z5" s="938"/>
      <c r="AA5" s="938"/>
    </row>
    <row r="6" spans="1:14" ht="13.5" customHeight="1">
      <c r="A6" s="349"/>
      <c r="B6" s="132" t="s">
        <v>527</v>
      </c>
      <c r="F6" s="970">
        <f>'患者データ入力'!B29</f>
        <v>0</v>
      </c>
      <c r="G6" s="970"/>
      <c r="H6" s="970"/>
      <c r="I6" s="970"/>
      <c r="J6" s="970"/>
      <c r="K6" s="970"/>
      <c r="L6" s="970"/>
      <c r="N6" s="366"/>
    </row>
    <row r="7" spans="11:43" ht="13.5" customHeight="1">
      <c r="K7" s="358"/>
      <c r="L7" s="358"/>
      <c r="M7" s="358"/>
      <c r="N7" s="358"/>
      <c r="O7" s="358"/>
      <c r="P7" s="358"/>
      <c r="S7" s="366"/>
      <c r="T7" s="366"/>
      <c r="U7" s="351"/>
      <c r="V7" s="352"/>
      <c r="W7" s="353"/>
      <c r="X7" s="366"/>
      <c r="Y7" s="366"/>
      <c r="Z7" s="366"/>
      <c r="AA7" s="366"/>
      <c r="AB7" s="366"/>
      <c r="AC7" s="366"/>
      <c r="AD7" s="373"/>
      <c r="AE7" s="373"/>
      <c r="AF7" s="373"/>
      <c r="AG7" s="373"/>
      <c r="AH7" s="373"/>
      <c r="AI7" s="373"/>
      <c r="AJ7" s="373"/>
      <c r="AK7" s="373"/>
      <c r="AL7" s="373"/>
      <c r="AM7" s="373"/>
      <c r="AN7" s="373"/>
      <c r="AO7" s="373"/>
      <c r="AP7" s="373"/>
      <c r="AQ7" s="373"/>
    </row>
    <row r="8" spans="1:26" ht="14.25" customHeight="1">
      <c r="A8" s="132"/>
      <c r="B8" s="351" t="s">
        <v>508</v>
      </c>
      <c r="C8" s="355"/>
      <c r="D8" s="355"/>
      <c r="E8" s="355"/>
      <c r="F8" s="356"/>
      <c r="G8" s="355"/>
      <c r="K8" s="354"/>
      <c r="L8" s="353"/>
      <c r="M8" s="353"/>
      <c r="N8" s="912" t="s">
        <v>515</v>
      </c>
      <c r="O8" s="940"/>
      <c r="P8" s="941"/>
      <c r="Q8" s="918" t="s">
        <v>493</v>
      </c>
      <c r="R8" s="945"/>
      <c r="S8" s="946"/>
      <c r="T8" s="358"/>
      <c r="U8" s="354"/>
      <c r="V8" s="354"/>
      <c r="W8" s="354"/>
      <c r="X8" s="351"/>
      <c r="Y8" s="352"/>
      <c r="Z8" s="353"/>
    </row>
    <row r="9" spans="1:29" ht="14.25">
      <c r="A9" s="361"/>
      <c r="B9" s="362"/>
      <c r="C9" s="381" t="s">
        <v>509</v>
      </c>
      <c r="D9" s="382"/>
      <c r="E9" s="383"/>
      <c r="F9" s="384"/>
      <c r="G9" s="385"/>
      <c r="H9" s="364"/>
      <c r="I9" s="364"/>
      <c r="K9" s="392"/>
      <c r="L9" s="392"/>
      <c r="M9" s="392"/>
      <c r="N9" s="942"/>
      <c r="O9" s="943"/>
      <c r="P9" s="944"/>
      <c r="Q9" s="947"/>
      <c r="R9" s="948"/>
      <c r="S9" s="949"/>
      <c r="T9" s="358"/>
      <c r="U9" s="356"/>
      <c r="V9" s="356"/>
      <c r="W9" s="356"/>
      <c r="X9" s="351"/>
      <c r="Y9" s="351"/>
      <c r="Z9" s="354"/>
      <c r="AC9" s="132"/>
    </row>
    <row r="10" spans="1:29" ht="14.25" customHeight="1">
      <c r="A10" s="361"/>
      <c r="B10" s="362"/>
      <c r="C10" s="932" t="s">
        <v>510</v>
      </c>
      <c r="D10" s="933"/>
      <c r="E10" s="933"/>
      <c r="F10" s="934"/>
      <c r="G10" s="376" t="s">
        <v>311</v>
      </c>
      <c r="H10" s="377"/>
      <c r="I10" s="377"/>
      <c r="J10" s="378"/>
      <c r="K10" s="379"/>
      <c r="L10" s="379"/>
      <c r="M10" s="380"/>
      <c r="N10" s="935"/>
      <c r="O10" s="936"/>
      <c r="P10" s="937"/>
      <c r="Q10" s="935"/>
      <c r="R10" s="936"/>
      <c r="S10" s="937"/>
      <c r="T10" s="358"/>
      <c r="U10" s="356"/>
      <c r="V10" s="356"/>
      <c r="W10" s="356"/>
      <c r="X10" s="356"/>
      <c r="Y10" s="356"/>
      <c r="Z10" s="356"/>
      <c r="AC10" s="132"/>
    </row>
    <row r="11" spans="1:30" ht="14.25">
      <c r="A11" s="361"/>
      <c r="B11" s="362"/>
      <c r="C11" s="926"/>
      <c r="D11" s="927"/>
      <c r="E11" s="927"/>
      <c r="F11" s="928"/>
      <c r="G11" s="369" t="s">
        <v>312</v>
      </c>
      <c r="H11" s="377"/>
      <c r="I11" s="377"/>
      <c r="J11" s="378"/>
      <c r="K11" s="379"/>
      <c r="L11" s="379"/>
      <c r="M11" s="380"/>
      <c r="N11" s="935"/>
      <c r="O11" s="936"/>
      <c r="P11" s="937"/>
      <c r="Q11" s="935"/>
      <c r="R11" s="936"/>
      <c r="S11" s="937"/>
      <c r="T11" s="358"/>
      <c r="U11" s="356"/>
      <c r="V11" s="396"/>
      <c r="W11" s="356"/>
      <c r="X11" s="356"/>
      <c r="Y11" s="356"/>
      <c r="Z11" s="356"/>
      <c r="AC11" s="132"/>
      <c r="AD11" s="396" t="s">
        <v>526</v>
      </c>
    </row>
    <row r="12" spans="1:43" ht="14.25">
      <c r="A12" s="361"/>
      <c r="B12" s="362"/>
      <c r="C12" s="926"/>
      <c r="D12" s="927"/>
      <c r="E12" s="927"/>
      <c r="F12" s="928"/>
      <c r="G12" s="369" t="s">
        <v>313</v>
      </c>
      <c r="H12" s="377"/>
      <c r="I12" s="377"/>
      <c r="J12" s="378"/>
      <c r="K12" s="379"/>
      <c r="L12" s="379"/>
      <c r="M12" s="380"/>
      <c r="N12" s="935"/>
      <c r="O12" s="936"/>
      <c r="P12" s="937"/>
      <c r="Q12" s="935"/>
      <c r="R12" s="936"/>
      <c r="S12" s="937"/>
      <c r="T12" s="358"/>
      <c r="U12" s="356"/>
      <c r="V12" s="366"/>
      <c r="W12" s="356"/>
      <c r="X12" s="356"/>
      <c r="Y12" s="356"/>
      <c r="Z12" s="356"/>
      <c r="AA12" s="366"/>
      <c r="AB12" s="366"/>
      <c r="AC12" s="132"/>
      <c r="AD12" s="373" t="s">
        <v>524</v>
      </c>
      <c r="AE12" s="373"/>
      <c r="AF12" s="373"/>
      <c r="AG12" s="373"/>
      <c r="AH12" s="373"/>
      <c r="AI12" s="373"/>
      <c r="AJ12" s="373"/>
      <c r="AK12" s="373"/>
      <c r="AL12" s="373"/>
      <c r="AM12" s="373"/>
      <c r="AN12" s="373"/>
      <c r="AO12" s="373"/>
      <c r="AP12" s="373"/>
      <c r="AQ12" s="373"/>
    </row>
    <row r="13" spans="1:29" ht="14.25">
      <c r="A13" s="361"/>
      <c r="B13" s="362"/>
      <c r="C13" s="926"/>
      <c r="D13" s="927"/>
      <c r="E13" s="927"/>
      <c r="F13" s="928"/>
      <c r="G13" s="369" t="s">
        <v>314</v>
      </c>
      <c r="H13" s="377"/>
      <c r="I13" s="377"/>
      <c r="J13" s="378"/>
      <c r="K13" s="379"/>
      <c r="L13" s="379"/>
      <c r="M13" s="380"/>
      <c r="N13" s="935"/>
      <c r="O13" s="936"/>
      <c r="P13" s="937"/>
      <c r="Q13" s="935"/>
      <c r="R13" s="936"/>
      <c r="S13" s="937"/>
      <c r="T13" s="358"/>
      <c r="U13" s="356"/>
      <c r="V13" s="356"/>
      <c r="W13" s="356"/>
      <c r="X13" s="356"/>
      <c r="Y13" s="356"/>
      <c r="Z13" s="356"/>
      <c r="AC13" s="132"/>
    </row>
    <row r="14" spans="1:29" ht="14.25">
      <c r="A14" s="361"/>
      <c r="B14" s="362"/>
      <c r="C14" s="926"/>
      <c r="D14" s="927"/>
      <c r="E14" s="927"/>
      <c r="F14" s="928"/>
      <c r="G14" s="369" t="s">
        <v>315</v>
      </c>
      <c r="H14" s="377"/>
      <c r="I14" s="377"/>
      <c r="J14" s="378"/>
      <c r="K14" s="379"/>
      <c r="L14" s="379"/>
      <c r="M14" s="380"/>
      <c r="N14" s="935"/>
      <c r="O14" s="936"/>
      <c r="P14" s="937"/>
      <c r="Q14" s="935"/>
      <c r="R14" s="936"/>
      <c r="S14" s="937"/>
      <c r="T14" s="358"/>
      <c r="U14" s="356"/>
      <c r="V14" s="356"/>
      <c r="W14" s="356"/>
      <c r="X14" s="356"/>
      <c r="Y14" s="356"/>
      <c r="Z14" s="356"/>
      <c r="AC14" s="132"/>
    </row>
    <row r="15" spans="1:43" ht="14.25">
      <c r="A15" s="361"/>
      <c r="B15" s="362"/>
      <c r="C15" s="929"/>
      <c r="D15" s="930"/>
      <c r="E15" s="930"/>
      <c r="F15" s="931"/>
      <c r="G15" s="369" t="s">
        <v>512</v>
      </c>
      <c r="H15" s="377"/>
      <c r="I15" s="377"/>
      <c r="J15" s="378"/>
      <c r="K15" s="379"/>
      <c r="L15" s="379"/>
      <c r="M15" s="380"/>
      <c r="N15" s="935"/>
      <c r="O15" s="936"/>
      <c r="P15" s="937"/>
      <c r="Q15" s="935"/>
      <c r="R15" s="936"/>
      <c r="S15" s="937"/>
      <c r="T15" s="358"/>
      <c r="U15" s="356"/>
      <c r="V15" s="356"/>
      <c r="W15" s="356"/>
      <c r="X15" s="356"/>
      <c r="Y15" s="356"/>
      <c r="Z15" s="356"/>
      <c r="AA15" s="366"/>
      <c r="AB15" s="366"/>
      <c r="AC15" s="368"/>
      <c r="AD15" s="373"/>
      <c r="AE15" s="373"/>
      <c r="AF15" s="373"/>
      <c r="AG15" s="373"/>
      <c r="AH15" s="373"/>
      <c r="AI15" s="373"/>
      <c r="AJ15" s="373"/>
      <c r="AK15" s="373"/>
      <c r="AL15" s="373"/>
      <c r="AM15" s="373"/>
      <c r="AN15" s="373"/>
      <c r="AO15" s="373"/>
      <c r="AP15" s="373"/>
      <c r="AQ15" s="373"/>
    </row>
    <row r="16" spans="1:29" ht="14.25" customHeight="1">
      <c r="A16" s="361"/>
      <c r="B16" s="362"/>
      <c r="C16" s="926" t="s">
        <v>431</v>
      </c>
      <c r="D16" s="927"/>
      <c r="E16" s="927"/>
      <c r="F16" s="928"/>
      <c r="G16" s="369" t="s">
        <v>316</v>
      </c>
      <c r="H16" s="377"/>
      <c r="I16" s="377"/>
      <c r="J16" s="378"/>
      <c r="K16" s="379"/>
      <c r="L16" s="379"/>
      <c r="M16" s="380"/>
      <c r="N16" s="935"/>
      <c r="O16" s="936"/>
      <c r="P16" s="937"/>
      <c r="Q16" s="935"/>
      <c r="R16" s="936"/>
      <c r="S16" s="937"/>
      <c r="T16" s="358"/>
      <c r="U16" s="356"/>
      <c r="V16" s="356"/>
      <c r="W16" s="356"/>
      <c r="X16" s="356"/>
      <c r="Y16" s="356"/>
      <c r="Z16" s="356"/>
      <c r="AC16" s="132"/>
    </row>
    <row r="17" spans="1:29" ht="14.25">
      <c r="A17" s="361"/>
      <c r="B17" s="362"/>
      <c r="C17" s="929"/>
      <c r="D17" s="930"/>
      <c r="E17" s="930"/>
      <c r="F17" s="931"/>
      <c r="G17" s="369" t="s">
        <v>317</v>
      </c>
      <c r="H17" s="377"/>
      <c r="I17" s="377"/>
      <c r="J17" s="378"/>
      <c r="K17" s="379"/>
      <c r="L17" s="379"/>
      <c r="M17" s="380"/>
      <c r="N17" s="935"/>
      <c r="O17" s="936"/>
      <c r="P17" s="937"/>
      <c r="Q17" s="935"/>
      <c r="R17" s="936"/>
      <c r="S17" s="937"/>
      <c r="T17" s="358"/>
      <c r="U17" s="356"/>
      <c r="V17" s="356"/>
      <c r="W17" s="356"/>
      <c r="X17" s="356"/>
      <c r="Y17" s="356"/>
      <c r="Z17" s="356"/>
      <c r="AC17" s="368"/>
    </row>
    <row r="18" spans="1:29" ht="14.25" customHeight="1">
      <c r="A18" s="361"/>
      <c r="B18" s="362"/>
      <c r="C18" s="926" t="s">
        <v>432</v>
      </c>
      <c r="D18" s="927"/>
      <c r="E18" s="927"/>
      <c r="F18" s="928"/>
      <c r="G18" s="369" t="s">
        <v>318</v>
      </c>
      <c r="H18" s="377"/>
      <c r="I18" s="377"/>
      <c r="J18" s="378"/>
      <c r="K18" s="379"/>
      <c r="L18" s="379"/>
      <c r="M18" s="380"/>
      <c r="N18" s="935"/>
      <c r="O18" s="936"/>
      <c r="P18" s="937"/>
      <c r="Q18" s="935"/>
      <c r="R18" s="936"/>
      <c r="S18" s="937"/>
      <c r="T18" s="358"/>
      <c r="U18" s="356"/>
      <c r="V18" s="356"/>
      <c r="W18" s="356"/>
      <c r="X18" s="356"/>
      <c r="Y18" s="356"/>
      <c r="Z18" s="356"/>
      <c r="AC18" s="132"/>
    </row>
    <row r="19" spans="1:29" ht="14.25">
      <c r="A19" s="361"/>
      <c r="B19" s="362"/>
      <c r="C19" s="926"/>
      <c r="D19" s="927"/>
      <c r="E19" s="927"/>
      <c r="F19" s="928"/>
      <c r="G19" s="369" t="s">
        <v>512</v>
      </c>
      <c r="H19" s="377"/>
      <c r="I19" s="377"/>
      <c r="J19" s="378"/>
      <c r="K19" s="379"/>
      <c r="L19" s="379"/>
      <c r="M19" s="380"/>
      <c r="N19" s="935"/>
      <c r="O19" s="936"/>
      <c r="P19" s="937"/>
      <c r="Q19" s="935"/>
      <c r="R19" s="936"/>
      <c r="S19" s="937"/>
      <c r="T19" s="358"/>
      <c r="U19" s="356"/>
      <c r="V19" s="356"/>
      <c r="W19" s="356"/>
      <c r="X19" s="356"/>
      <c r="Y19" s="356"/>
      <c r="Z19" s="356"/>
      <c r="AC19" s="132"/>
    </row>
    <row r="20" spans="1:29" ht="14.25">
      <c r="A20" s="361"/>
      <c r="B20" s="362"/>
      <c r="C20" s="929"/>
      <c r="D20" s="930"/>
      <c r="E20" s="930"/>
      <c r="F20" s="931"/>
      <c r="G20" s="369" t="s">
        <v>319</v>
      </c>
      <c r="H20" s="377"/>
      <c r="I20" s="377"/>
      <c r="J20" s="378"/>
      <c r="K20" s="379"/>
      <c r="L20" s="379"/>
      <c r="M20" s="380"/>
      <c r="N20" s="935"/>
      <c r="O20" s="936"/>
      <c r="P20" s="937"/>
      <c r="Q20" s="935"/>
      <c r="R20" s="936"/>
      <c r="S20" s="937"/>
      <c r="T20" s="358"/>
      <c r="U20" s="356"/>
      <c r="V20" s="356"/>
      <c r="W20" s="356"/>
      <c r="X20" s="356"/>
      <c r="Y20" s="356"/>
      <c r="Z20" s="356"/>
      <c r="AC20" s="368"/>
    </row>
    <row r="21" spans="1:29" ht="14.25" customHeight="1">
      <c r="A21" s="361"/>
      <c r="B21" s="362"/>
      <c r="C21" s="932" t="s">
        <v>433</v>
      </c>
      <c r="D21" s="933"/>
      <c r="E21" s="933"/>
      <c r="F21" s="934"/>
      <c r="G21" s="369" t="s">
        <v>320</v>
      </c>
      <c r="H21" s="377"/>
      <c r="I21" s="377"/>
      <c r="J21" s="378"/>
      <c r="K21" s="379"/>
      <c r="L21" s="379"/>
      <c r="M21" s="380"/>
      <c r="N21" s="935"/>
      <c r="O21" s="936"/>
      <c r="P21" s="937"/>
      <c r="Q21" s="935"/>
      <c r="R21" s="936"/>
      <c r="S21" s="937"/>
      <c r="T21" s="358"/>
      <c r="U21" s="356"/>
      <c r="V21" s="356"/>
      <c r="W21" s="356"/>
      <c r="X21" s="356"/>
      <c r="Y21" s="356"/>
      <c r="Z21" s="356"/>
      <c r="AC21" s="132"/>
    </row>
    <row r="22" spans="1:29" ht="14.25">
      <c r="A22" s="363"/>
      <c r="B22" s="362"/>
      <c r="C22" s="929"/>
      <c r="D22" s="930"/>
      <c r="E22" s="930"/>
      <c r="F22" s="931"/>
      <c r="G22" s="369" t="s">
        <v>321</v>
      </c>
      <c r="H22" s="377"/>
      <c r="I22" s="377"/>
      <c r="J22" s="378"/>
      <c r="K22" s="379"/>
      <c r="L22" s="379"/>
      <c r="M22" s="380"/>
      <c r="N22" s="935"/>
      <c r="O22" s="936"/>
      <c r="P22" s="937"/>
      <c r="Q22" s="935"/>
      <c r="R22" s="936"/>
      <c r="S22" s="937"/>
      <c r="T22" s="358"/>
      <c r="U22" s="356"/>
      <c r="V22" s="355"/>
      <c r="W22" s="356"/>
      <c r="X22" s="356"/>
      <c r="Y22" s="356"/>
      <c r="Z22" s="356"/>
      <c r="AC22" s="193"/>
    </row>
    <row r="23" spans="1:29" ht="14.25">
      <c r="A23" s="363"/>
      <c r="B23" s="362"/>
      <c r="C23" s="367"/>
      <c r="D23" s="367"/>
      <c r="E23" s="367"/>
      <c r="F23" s="367"/>
      <c r="G23" s="208"/>
      <c r="H23" s="371"/>
      <c r="I23" s="371"/>
      <c r="J23" s="366"/>
      <c r="K23" s="966" t="s">
        <v>517</v>
      </c>
      <c r="L23" s="967"/>
      <c r="M23" s="968"/>
      <c r="N23" s="971">
        <f>SUM(N10:P22)</f>
        <v>0</v>
      </c>
      <c r="O23" s="972"/>
      <c r="P23" s="973"/>
      <c r="Q23" s="971">
        <f>SUM(Q10:S22)</f>
        <v>0</v>
      </c>
      <c r="R23" s="972"/>
      <c r="S23" s="973"/>
      <c r="T23" s="358"/>
      <c r="U23" s="356"/>
      <c r="V23" s="355"/>
      <c r="W23" s="356"/>
      <c r="X23" s="356"/>
      <c r="Y23" s="356"/>
      <c r="Z23" s="356"/>
      <c r="AC23" s="193"/>
    </row>
    <row r="24" spans="1:29" ht="14.25">
      <c r="A24" s="361"/>
      <c r="B24" s="362"/>
      <c r="C24" s="390" t="s">
        <v>514</v>
      </c>
      <c r="D24" s="390"/>
      <c r="E24" s="390"/>
      <c r="F24" s="391"/>
      <c r="G24" s="389"/>
      <c r="H24" s="372"/>
      <c r="I24" s="372"/>
      <c r="J24" s="373"/>
      <c r="K24" s="387"/>
      <c r="L24" s="388"/>
      <c r="M24" s="387"/>
      <c r="N24" s="358"/>
      <c r="O24" s="358"/>
      <c r="P24" s="358"/>
      <c r="S24" s="366"/>
      <c r="T24" s="358"/>
      <c r="U24" s="356"/>
      <c r="V24" s="356"/>
      <c r="W24" s="356"/>
      <c r="X24" s="358"/>
      <c r="Y24" s="357"/>
      <c r="Z24" s="358"/>
      <c r="AC24" s="368"/>
    </row>
    <row r="25" spans="1:29" ht="14.25" customHeight="1">
      <c r="A25" s="361"/>
      <c r="B25" s="362"/>
      <c r="C25" s="959" t="s">
        <v>511</v>
      </c>
      <c r="D25" s="960"/>
      <c r="E25" s="960"/>
      <c r="F25" s="961"/>
      <c r="G25" s="369" t="s">
        <v>322</v>
      </c>
      <c r="H25" s="377"/>
      <c r="I25" s="377"/>
      <c r="J25" s="378"/>
      <c r="K25" s="379"/>
      <c r="L25" s="379"/>
      <c r="M25" s="380"/>
      <c r="N25" s="935"/>
      <c r="O25" s="936"/>
      <c r="P25" s="937"/>
      <c r="Q25" s="935"/>
      <c r="R25" s="936"/>
      <c r="S25" s="937"/>
      <c r="T25" s="358"/>
      <c r="U25" s="356"/>
      <c r="V25" s="356"/>
      <c r="W25" s="356"/>
      <c r="X25" s="356"/>
      <c r="Y25" s="356"/>
      <c r="Z25" s="356"/>
      <c r="AC25" s="132"/>
    </row>
    <row r="26" spans="1:29" ht="14.25">
      <c r="A26" s="361"/>
      <c r="B26" s="362"/>
      <c r="C26" s="962"/>
      <c r="D26" s="963"/>
      <c r="E26" s="963"/>
      <c r="F26" s="964"/>
      <c r="G26" s="369" t="s">
        <v>323</v>
      </c>
      <c r="H26" s="377"/>
      <c r="I26" s="377"/>
      <c r="J26" s="378"/>
      <c r="K26" s="379"/>
      <c r="L26" s="379"/>
      <c r="M26" s="380"/>
      <c r="N26" s="935"/>
      <c r="O26" s="936"/>
      <c r="P26" s="937"/>
      <c r="Q26" s="935"/>
      <c r="R26" s="936"/>
      <c r="S26" s="937"/>
      <c r="T26" s="358"/>
      <c r="U26" s="356"/>
      <c r="V26" s="356"/>
      <c r="W26" s="356"/>
      <c r="X26" s="356"/>
      <c r="Y26" s="356"/>
      <c r="Z26" s="356"/>
      <c r="AC26" s="368"/>
    </row>
    <row r="27" spans="1:29" ht="14.25" customHeight="1">
      <c r="A27" s="361"/>
      <c r="B27" s="362"/>
      <c r="C27" s="932" t="s">
        <v>447</v>
      </c>
      <c r="D27" s="933"/>
      <c r="E27" s="933"/>
      <c r="F27" s="934"/>
      <c r="G27" s="369" t="s">
        <v>324</v>
      </c>
      <c r="H27" s="377"/>
      <c r="I27" s="377"/>
      <c r="J27" s="378"/>
      <c r="K27" s="379"/>
      <c r="L27" s="379"/>
      <c r="M27" s="380"/>
      <c r="N27" s="935"/>
      <c r="O27" s="936"/>
      <c r="P27" s="937"/>
      <c r="Q27" s="935"/>
      <c r="R27" s="936"/>
      <c r="S27" s="937"/>
      <c r="T27" s="358"/>
      <c r="U27" s="356"/>
      <c r="V27" s="356"/>
      <c r="W27" s="356"/>
      <c r="X27" s="356"/>
      <c r="Y27" s="356"/>
      <c r="Z27" s="356"/>
      <c r="AC27" s="132"/>
    </row>
    <row r="28" spans="1:29" ht="14.25">
      <c r="A28" s="361"/>
      <c r="B28" s="362"/>
      <c r="C28" s="926"/>
      <c r="D28" s="927"/>
      <c r="E28" s="927"/>
      <c r="F28" s="928"/>
      <c r="G28" s="369" t="s">
        <v>325</v>
      </c>
      <c r="H28" s="377"/>
      <c r="I28" s="377"/>
      <c r="J28" s="378"/>
      <c r="K28" s="379"/>
      <c r="L28" s="379"/>
      <c r="M28" s="380"/>
      <c r="N28" s="935"/>
      <c r="O28" s="936"/>
      <c r="P28" s="937"/>
      <c r="Q28" s="935"/>
      <c r="R28" s="936"/>
      <c r="S28" s="937"/>
      <c r="T28" s="358"/>
      <c r="U28" s="356"/>
      <c r="V28" s="356"/>
      <c r="W28" s="356"/>
      <c r="X28" s="356"/>
      <c r="Y28" s="356"/>
      <c r="Z28" s="356"/>
      <c r="AC28" s="132"/>
    </row>
    <row r="29" spans="1:26" ht="14.25" customHeight="1">
      <c r="A29" s="365"/>
      <c r="B29" s="365"/>
      <c r="C29" s="929"/>
      <c r="D29" s="930"/>
      <c r="E29" s="930"/>
      <c r="F29" s="931"/>
      <c r="G29" s="215" t="s">
        <v>326</v>
      </c>
      <c r="H29" s="372"/>
      <c r="I29" s="372"/>
      <c r="J29" s="373"/>
      <c r="K29" s="374"/>
      <c r="L29" s="374"/>
      <c r="M29" s="375"/>
      <c r="N29" s="935"/>
      <c r="O29" s="936"/>
      <c r="P29" s="937"/>
      <c r="Q29" s="935"/>
      <c r="R29" s="936"/>
      <c r="S29" s="937"/>
      <c r="T29" s="358"/>
      <c r="U29" s="359"/>
      <c r="V29" s="359"/>
      <c r="W29" s="359"/>
      <c r="X29" s="356"/>
      <c r="Y29" s="356"/>
      <c r="Z29" s="356"/>
    </row>
    <row r="30" spans="1:26" ht="14.25" customHeight="1">
      <c r="A30" s="365"/>
      <c r="B30" s="365"/>
      <c r="C30" s="980" t="s">
        <v>513</v>
      </c>
      <c r="D30" s="981"/>
      <c r="E30" s="981"/>
      <c r="F30" s="981"/>
      <c r="G30" s="981"/>
      <c r="H30" s="981"/>
      <c r="I30" s="981"/>
      <c r="J30" s="981"/>
      <c r="K30" s="981"/>
      <c r="L30" s="981"/>
      <c r="M30" s="982"/>
      <c r="N30" s="989">
        <f>SUM(N23+N25+N26+N27+N28+N29)</f>
        <v>0</v>
      </c>
      <c r="O30" s="990"/>
      <c r="P30" s="991"/>
      <c r="Q30" s="989">
        <f>SUM(Q23+Q25+Q26+Q27+Q28+Q29)</f>
        <v>0</v>
      </c>
      <c r="R30" s="990"/>
      <c r="S30" s="991"/>
      <c r="T30" s="358"/>
      <c r="U30" s="360"/>
      <c r="V30" s="360"/>
      <c r="W30" s="360"/>
      <c r="X30" s="359"/>
      <c r="Y30" s="359"/>
      <c r="Z30" s="359"/>
    </row>
    <row r="31" spans="1:26" ht="14.25" customHeight="1">
      <c r="A31" s="358"/>
      <c r="B31" s="358"/>
      <c r="C31" s="983"/>
      <c r="D31" s="984"/>
      <c r="E31" s="984"/>
      <c r="F31" s="984"/>
      <c r="G31" s="984"/>
      <c r="H31" s="984"/>
      <c r="I31" s="984"/>
      <c r="J31" s="984"/>
      <c r="K31" s="984"/>
      <c r="L31" s="984"/>
      <c r="M31" s="985"/>
      <c r="N31" s="992"/>
      <c r="O31" s="993"/>
      <c r="P31" s="994"/>
      <c r="Q31" s="992"/>
      <c r="R31" s="993"/>
      <c r="S31" s="994"/>
      <c r="T31" s="366"/>
      <c r="U31" s="366"/>
      <c r="V31" s="366"/>
      <c r="W31" s="366"/>
      <c r="X31" s="360"/>
      <c r="Y31" s="360"/>
      <c r="Z31" s="360"/>
    </row>
    <row r="32" spans="3:25" ht="14.25">
      <c r="C32" s="986"/>
      <c r="D32" s="987"/>
      <c r="E32" s="987"/>
      <c r="F32" s="987"/>
      <c r="G32" s="987"/>
      <c r="H32" s="987"/>
      <c r="I32" s="987"/>
      <c r="J32" s="987"/>
      <c r="K32" s="987"/>
      <c r="L32" s="987"/>
      <c r="M32" s="988"/>
      <c r="N32" s="557"/>
      <c r="O32" s="558"/>
      <c r="P32" s="559" t="s">
        <v>86</v>
      </c>
      <c r="Q32" s="560"/>
      <c r="R32" s="561"/>
      <c r="S32" s="562" t="s">
        <v>86</v>
      </c>
      <c r="T32" s="366"/>
      <c r="U32" s="366"/>
      <c r="V32" s="366"/>
      <c r="W32" s="366"/>
      <c r="X32" s="366"/>
      <c r="Y32" s="366"/>
    </row>
    <row r="33" spans="35:42" ht="14.25" customHeight="1">
      <c r="AI33" s="912" t="s">
        <v>720</v>
      </c>
      <c r="AJ33" s="913"/>
      <c r="AK33" s="913"/>
      <c r="AL33" s="914"/>
      <c r="AM33" s="918" t="s">
        <v>493</v>
      </c>
      <c r="AN33" s="919"/>
      <c r="AO33" s="919"/>
      <c r="AP33" s="920"/>
    </row>
    <row r="34" spans="2:42" ht="14.25" customHeight="1">
      <c r="B34" s="351"/>
      <c r="N34" s="912" t="s">
        <v>521</v>
      </c>
      <c r="O34" s="940"/>
      <c r="P34" s="941"/>
      <c r="Q34" s="918" t="s">
        <v>493</v>
      </c>
      <c r="R34" s="945"/>
      <c r="S34" s="946"/>
      <c r="W34" s="351"/>
      <c r="AI34" s="915"/>
      <c r="AJ34" s="916"/>
      <c r="AK34" s="916"/>
      <c r="AL34" s="917"/>
      <c r="AM34" s="921"/>
      <c r="AN34" s="922"/>
      <c r="AO34" s="922"/>
      <c r="AP34" s="923"/>
    </row>
    <row r="35" spans="2:42" ht="14.25">
      <c r="B35" s="351" t="s">
        <v>520</v>
      </c>
      <c r="N35" s="942"/>
      <c r="O35" s="943"/>
      <c r="P35" s="944"/>
      <c r="Q35" s="947"/>
      <c r="R35" s="948"/>
      <c r="S35" s="949"/>
      <c r="W35" s="351" t="s">
        <v>634</v>
      </c>
      <c r="AI35" s="924" t="s">
        <v>721</v>
      </c>
      <c r="AJ35" s="925"/>
      <c r="AK35" s="924" t="s">
        <v>722</v>
      </c>
      <c r="AL35" s="925"/>
      <c r="AM35" s="924" t="s">
        <v>721</v>
      </c>
      <c r="AN35" s="925"/>
      <c r="AO35" s="924" t="s">
        <v>722</v>
      </c>
      <c r="AP35" s="925"/>
    </row>
    <row r="36" spans="3:42" ht="14.25" customHeight="1">
      <c r="C36" s="974" t="s">
        <v>519</v>
      </c>
      <c r="D36" s="975"/>
      <c r="E36" s="975"/>
      <c r="F36" s="975"/>
      <c r="G36" s="975"/>
      <c r="H36" s="975"/>
      <c r="I36" s="975"/>
      <c r="J36" s="975"/>
      <c r="K36" s="975"/>
      <c r="L36" s="975"/>
      <c r="M36" s="995"/>
      <c r="N36" s="998"/>
      <c r="O36" s="999"/>
      <c r="P36" s="1000"/>
      <c r="Q36" s="998"/>
      <c r="R36" s="999"/>
      <c r="S36" s="1000"/>
      <c r="X36" s="974" t="s">
        <v>635</v>
      </c>
      <c r="Y36" s="975"/>
      <c r="Z36" s="975"/>
      <c r="AA36" s="975"/>
      <c r="AB36" s="975"/>
      <c r="AC36" s="975"/>
      <c r="AD36" s="975"/>
      <c r="AE36" s="975"/>
      <c r="AF36" s="975"/>
      <c r="AG36" s="975"/>
      <c r="AH36" s="975"/>
      <c r="AI36" s="910"/>
      <c r="AJ36" s="911"/>
      <c r="AK36" s="910"/>
      <c r="AL36" s="911"/>
      <c r="AM36" s="910"/>
      <c r="AN36" s="911"/>
      <c r="AO36" s="910"/>
      <c r="AP36" s="911"/>
    </row>
    <row r="37" spans="3:42" ht="14.25" customHeight="1">
      <c r="C37" s="976"/>
      <c r="D37" s="977"/>
      <c r="E37" s="977"/>
      <c r="F37" s="977"/>
      <c r="G37" s="977"/>
      <c r="H37" s="977"/>
      <c r="I37" s="977"/>
      <c r="J37" s="977"/>
      <c r="K37" s="977"/>
      <c r="L37" s="977"/>
      <c r="M37" s="996"/>
      <c r="N37" s="1001"/>
      <c r="O37" s="1002"/>
      <c r="P37" s="1003"/>
      <c r="Q37" s="1001"/>
      <c r="R37" s="1002"/>
      <c r="S37" s="1003"/>
      <c r="X37" s="976"/>
      <c r="Y37" s="977"/>
      <c r="Z37" s="977"/>
      <c r="AA37" s="977"/>
      <c r="AB37" s="977"/>
      <c r="AC37" s="977"/>
      <c r="AD37" s="977"/>
      <c r="AE37" s="977"/>
      <c r="AF37" s="977"/>
      <c r="AG37" s="977"/>
      <c r="AH37" s="977"/>
      <c r="AI37" s="910"/>
      <c r="AJ37" s="911"/>
      <c r="AK37" s="910"/>
      <c r="AL37" s="911"/>
      <c r="AM37" s="910"/>
      <c r="AN37" s="911"/>
      <c r="AO37" s="910"/>
      <c r="AP37" s="911"/>
    </row>
    <row r="38" spans="3:42" ht="14.25">
      <c r="C38" s="978"/>
      <c r="D38" s="979"/>
      <c r="E38" s="979"/>
      <c r="F38" s="979"/>
      <c r="G38" s="979"/>
      <c r="H38" s="979"/>
      <c r="I38" s="979"/>
      <c r="J38" s="979"/>
      <c r="K38" s="979"/>
      <c r="L38" s="979"/>
      <c r="M38" s="997"/>
      <c r="N38" s="560"/>
      <c r="O38" s="561"/>
      <c r="P38" s="559" t="s">
        <v>86</v>
      </c>
      <c r="Q38" s="560"/>
      <c r="R38" s="561"/>
      <c r="S38" s="559" t="s">
        <v>86</v>
      </c>
      <c r="X38" s="978"/>
      <c r="Y38" s="979"/>
      <c r="Z38" s="979"/>
      <c r="AA38" s="979"/>
      <c r="AB38" s="979"/>
      <c r="AC38" s="979"/>
      <c r="AD38" s="979"/>
      <c r="AE38" s="979"/>
      <c r="AF38" s="979"/>
      <c r="AG38" s="979"/>
      <c r="AH38" s="979"/>
      <c r="AI38" s="560"/>
      <c r="AJ38" s="559" t="s">
        <v>636</v>
      </c>
      <c r="AK38" s="695"/>
      <c r="AL38" s="559" t="s">
        <v>636</v>
      </c>
      <c r="AM38" s="560"/>
      <c r="AN38" s="559" t="s">
        <v>636</v>
      </c>
      <c r="AO38" s="560"/>
      <c r="AP38" s="559" t="s">
        <v>636</v>
      </c>
    </row>
    <row r="40" ht="14.25">
      <c r="B40" s="395" t="s">
        <v>522</v>
      </c>
    </row>
    <row r="41" spans="3:34" ht="14.25">
      <c r="C41" s="950"/>
      <c r="D41" s="951"/>
      <c r="E41" s="951"/>
      <c r="F41" s="951"/>
      <c r="G41" s="951"/>
      <c r="H41" s="951"/>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2"/>
    </row>
    <row r="42" spans="3:34" ht="14.25">
      <c r="C42" s="953"/>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55"/>
    </row>
    <row r="43" spans="3:34" ht="14.25">
      <c r="C43" s="953"/>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55"/>
    </row>
    <row r="44" spans="3:34" ht="14.25">
      <c r="C44" s="953"/>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55"/>
    </row>
    <row r="45" spans="3:34" ht="14.25">
      <c r="C45" s="953"/>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55"/>
    </row>
    <row r="46" spans="3:34" ht="14.25">
      <c r="C46" s="953"/>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55"/>
    </row>
    <row r="47" spans="3:34" ht="14.25">
      <c r="C47" s="953"/>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55"/>
    </row>
    <row r="48" spans="3:34" ht="14.25">
      <c r="C48" s="956"/>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8"/>
    </row>
    <row r="49" spans="2:34" ht="14.25">
      <c r="B49" s="395" t="s">
        <v>523</v>
      </c>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row>
    <row r="50" spans="3:34" ht="14.25">
      <c r="C50" s="950"/>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2"/>
    </row>
    <row r="51" spans="3:34" ht="14.25">
      <c r="C51" s="953"/>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5"/>
    </row>
    <row r="52" spans="3:34" ht="14.25">
      <c r="C52" s="953"/>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5"/>
    </row>
    <row r="53" spans="3:34" ht="14.25">
      <c r="C53" s="953"/>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5"/>
    </row>
    <row r="54" spans="3:34" ht="14.25">
      <c r="C54" s="953"/>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5"/>
    </row>
    <row r="55" spans="3:34" ht="14.25">
      <c r="C55" s="953"/>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5"/>
    </row>
    <row r="56" spans="3:34" ht="14.25">
      <c r="C56" s="956"/>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8"/>
    </row>
  </sheetData>
  <sheetProtection/>
  <mergeCells count="72">
    <mergeCell ref="X36:AH38"/>
    <mergeCell ref="C30:M32"/>
    <mergeCell ref="N30:P31"/>
    <mergeCell ref="Q25:S25"/>
    <mergeCell ref="C36:M38"/>
    <mergeCell ref="N36:P37"/>
    <mergeCell ref="Q36:S37"/>
    <mergeCell ref="N28:P28"/>
    <mergeCell ref="Q30:S31"/>
    <mergeCell ref="C27:F29"/>
    <mergeCell ref="N34:P35"/>
    <mergeCell ref="Q34:S35"/>
    <mergeCell ref="N27:P27"/>
    <mergeCell ref="N26:P26"/>
    <mergeCell ref="Q23:S23"/>
    <mergeCell ref="N23:P23"/>
    <mergeCell ref="N25:P25"/>
    <mergeCell ref="Q28:S28"/>
    <mergeCell ref="Q17:S17"/>
    <mergeCell ref="Q18:S18"/>
    <mergeCell ref="Q19:S19"/>
    <mergeCell ref="Q20:S20"/>
    <mergeCell ref="N18:P18"/>
    <mergeCell ref="N22:P22"/>
    <mergeCell ref="Q21:S21"/>
    <mergeCell ref="Q22:S22"/>
    <mergeCell ref="F4:R4"/>
    <mergeCell ref="F6:L6"/>
    <mergeCell ref="C10:F15"/>
    <mergeCell ref="Q15:S15"/>
    <mergeCell ref="N14:P14"/>
    <mergeCell ref="N13:P13"/>
    <mergeCell ref="Q10:S10"/>
    <mergeCell ref="Q11:S11"/>
    <mergeCell ref="Q12:S12"/>
    <mergeCell ref="C50:AH56"/>
    <mergeCell ref="C25:F26"/>
    <mergeCell ref="N20:P20"/>
    <mergeCell ref="N19:P19"/>
    <mergeCell ref="C41:AH48"/>
    <mergeCell ref="Q13:S13"/>
    <mergeCell ref="N15:P15"/>
    <mergeCell ref="Q16:S16"/>
    <mergeCell ref="Q14:S14"/>
    <mergeCell ref="K23:M23"/>
    <mergeCell ref="T5:AA5"/>
    <mergeCell ref="I5:O5"/>
    <mergeCell ref="N10:P10"/>
    <mergeCell ref="N8:P9"/>
    <mergeCell ref="Q8:S9"/>
    <mergeCell ref="N12:P12"/>
    <mergeCell ref="N11:P11"/>
    <mergeCell ref="C16:F17"/>
    <mergeCell ref="C18:F20"/>
    <mergeCell ref="C21:F22"/>
    <mergeCell ref="N17:P17"/>
    <mergeCell ref="N16:P16"/>
    <mergeCell ref="Q29:S29"/>
    <mergeCell ref="N29:P29"/>
    <mergeCell ref="N21:P21"/>
    <mergeCell ref="Q26:S26"/>
    <mergeCell ref="Q27:S27"/>
    <mergeCell ref="AI36:AJ37"/>
    <mergeCell ref="AK36:AL37"/>
    <mergeCell ref="AM36:AN37"/>
    <mergeCell ref="AO36:AP37"/>
    <mergeCell ref="AI33:AL34"/>
    <mergeCell ref="AM33:AP34"/>
    <mergeCell ref="AI35:AJ35"/>
    <mergeCell ref="AK35:AL35"/>
    <mergeCell ref="AM35:AN35"/>
    <mergeCell ref="AO35:AP35"/>
  </mergeCells>
  <dataValidations count="3">
    <dataValidation type="whole" allowBlank="1" showErrorMessage="1" error="1-7の数字を入力してください。" sqref="Q25:Q29 K25:N29 F9 Q10:S22 K10:N22">
      <formula1>1</formula1>
      <formula2>7</formula2>
    </dataValidation>
    <dataValidation type="whole" allowBlank="1" showErrorMessage="1" error="0-30の整数を入力" sqref="N36:P37 AI36 AK36">
      <formula1>0</formula1>
      <formula2>30</formula2>
    </dataValidation>
    <dataValidation type="whole" allowBlank="1" showInputMessage="1" showErrorMessage="1" error="0-30の整数を入力" sqref="Q36:S37 AM36 AO36">
      <formula1>0</formula1>
      <formula2>30</formula2>
    </dataValidation>
  </dataValidations>
  <printOptions/>
  <pageMargins left="0" right="0" top="0.7480314960629921" bottom="0.7480314960629921" header="0.31496062992125984" footer="0.31496062992125984"/>
  <pageSetup horizontalDpi="600" verticalDpi="600" orientation="portrait" paperSize="9" r:id="rId1"/>
  <headerFooter>
    <oddFooter>&amp;R&amp;8独立行政法人国立病院機構　　　東広島医療センター　　2014年1月改訂1版　　パスコード　009-0010-03</oddFooter>
  </headerFooter>
</worksheet>
</file>

<file path=xl/worksheets/sheet5.xml><?xml version="1.0" encoding="utf-8"?>
<worksheet xmlns="http://schemas.openxmlformats.org/spreadsheetml/2006/main" xmlns:r="http://schemas.openxmlformats.org/officeDocument/2006/relationships">
  <sheetPr>
    <tabColor rgb="FFCCFFCC"/>
  </sheetPr>
  <dimension ref="A1:J34"/>
  <sheetViews>
    <sheetView zoomScalePageLayoutView="0" workbookViewId="0" topLeftCell="A1">
      <selection activeCell="D36" sqref="D36"/>
    </sheetView>
  </sheetViews>
  <sheetFormatPr defaultColWidth="9.00390625" defaultRowHeight="13.5"/>
  <cols>
    <col min="1" max="1" width="2.125" style="665" customWidth="1"/>
    <col min="2" max="2" width="4.625" style="665" customWidth="1"/>
    <col min="3" max="3" width="4.125" style="665" customWidth="1"/>
    <col min="4" max="4" width="54.375" style="682" customWidth="1"/>
    <col min="5" max="5" width="3.00390625" style="665" customWidth="1"/>
    <col min="6" max="6" width="2.625" style="665" customWidth="1"/>
    <col min="7" max="7" width="5.375" style="665" customWidth="1"/>
    <col min="8" max="8" width="16.875" style="665" customWidth="1"/>
    <col min="9" max="9" width="7.25390625" style="665" customWidth="1"/>
    <col min="10" max="16384" width="9.00390625" style="665" customWidth="1"/>
  </cols>
  <sheetData>
    <row r="1" spans="1:9" ht="22.5" customHeight="1">
      <c r="A1" s="663"/>
      <c r="B1" s="1550" t="s">
        <v>740</v>
      </c>
      <c r="C1" s="1550"/>
      <c r="D1" s="1550"/>
      <c r="E1" s="1550"/>
      <c r="F1" s="1550"/>
      <c r="G1" s="1550"/>
      <c r="H1" s="1550"/>
      <c r="I1" s="664"/>
    </row>
    <row r="2" spans="1:9" ht="22.5" customHeight="1">
      <c r="A2" s="663"/>
      <c r="B2" s="1551" t="s">
        <v>769</v>
      </c>
      <c r="C2" s="1552"/>
      <c r="D2" s="1552"/>
      <c r="E2" s="1552"/>
      <c r="F2" s="1552"/>
      <c r="G2" s="1552"/>
      <c r="H2" s="1553"/>
      <c r="I2" s="664"/>
    </row>
    <row r="3" spans="1:9" ht="18.75" customHeight="1" thickBot="1">
      <c r="A3" s="663"/>
      <c r="B3" s="1554" t="s">
        <v>741</v>
      </c>
      <c r="C3" s="1555"/>
      <c r="D3" s="1555"/>
      <c r="E3" s="1555"/>
      <c r="F3" s="1555"/>
      <c r="G3" s="1555"/>
      <c r="H3" s="1556"/>
      <c r="I3" s="664"/>
    </row>
    <row r="4" spans="1:9" ht="37.5" customHeight="1" thickBot="1">
      <c r="A4" s="666"/>
      <c r="B4" s="1018" t="s">
        <v>704</v>
      </c>
      <c r="C4" s="667" t="s">
        <v>705</v>
      </c>
      <c r="D4" s="1021" t="s">
        <v>742</v>
      </c>
      <c r="E4" s="1022"/>
      <c r="F4" s="1022"/>
      <c r="G4" s="1023"/>
      <c r="H4" s="711" t="s">
        <v>743</v>
      </c>
      <c r="I4" s="712"/>
    </row>
    <row r="5" spans="1:10" ht="18.75" customHeight="1">
      <c r="A5" s="666"/>
      <c r="B5" s="1019"/>
      <c r="C5" s="1024" t="s">
        <v>706</v>
      </c>
      <c r="D5" s="1026" t="s">
        <v>707</v>
      </c>
      <c r="E5" s="1027"/>
      <c r="F5" s="1006" t="s">
        <v>744</v>
      </c>
      <c r="G5" s="1007"/>
      <c r="H5" s="1007"/>
      <c r="I5" s="1011">
        <f>IF(F5="週1回未満",1,IF(F5="週1～3回",2,IF(F5="週4～6回",3,IF(F5="毎日",4,0))))</f>
        <v>0</v>
      </c>
      <c r="J5" s="663"/>
    </row>
    <row r="6" spans="1:10" ht="18.75" customHeight="1">
      <c r="A6" s="666"/>
      <c r="B6" s="1019"/>
      <c r="C6" s="1025"/>
      <c r="D6" s="1040"/>
      <c r="E6" s="1041"/>
      <c r="F6" s="1039"/>
      <c r="G6" s="1010"/>
      <c r="H6" s="1010"/>
      <c r="I6" s="1038"/>
      <c r="J6" s="663"/>
    </row>
    <row r="7" spans="1:10" ht="37.5" customHeight="1">
      <c r="A7" s="666"/>
      <c r="B7" s="1019"/>
      <c r="C7" s="668" t="s">
        <v>708</v>
      </c>
      <c r="D7" s="1030" t="s">
        <v>709</v>
      </c>
      <c r="E7" s="1031"/>
      <c r="F7" s="1031"/>
      <c r="G7" s="1032"/>
      <c r="H7" s="713" t="s">
        <v>744</v>
      </c>
      <c r="I7" s="714">
        <f>IF(H7="はい",1.5,IF(H7="いいえ",2,0))</f>
        <v>0</v>
      </c>
      <c r="J7" s="663"/>
    </row>
    <row r="8" spans="1:10" ht="37.5" customHeight="1" thickBot="1">
      <c r="A8" s="666"/>
      <c r="B8" s="1020"/>
      <c r="C8" s="669" t="s">
        <v>710</v>
      </c>
      <c r="D8" s="1033" t="s">
        <v>745</v>
      </c>
      <c r="E8" s="1034"/>
      <c r="F8" s="1034"/>
      <c r="G8" s="1035"/>
      <c r="H8" s="715" t="s">
        <v>744</v>
      </c>
      <c r="I8" s="716">
        <f>IF(H8="はい",1,IF(H8="いいえ",2,0))</f>
        <v>0</v>
      </c>
      <c r="J8" s="663"/>
    </row>
    <row r="9" spans="2:9" ht="7.5" customHeight="1" thickBot="1">
      <c r="B9" s="670"/>
      <c r="C9" s="671"/>
      <c r="D9" s="1017"/>
      <c r="E9" s="1017"/>
      <c r="F9" s="1017"/>
      <c r="G9" s="1036"/>
      <c r="H9" s="1036"/>
      <c r="I9" s="717"/>
    </row>
    <row r="10" spans="1:9" ht="37.5" customHeight="1" thickBot="1">
      <c r="A10" s="666"/>
      <c r="B10" s="1018" t="s">
        <v>711</v>
      </c>
      <c r="C10" s="668" t="s">
        <v>705</v>
      </c>
      <c r="D10" s="1021" t="s">
        <v>712</v>
      </c>
      <c r="E10" s="1022"/>
      <c r="F10" s="1022"/>
      <c r="G10" s="1023"/>
      <c r="H10" s="711" t="s">
        <v>743</v>
      </c>
      <c r="I10" s="718"/>
    </row>
    <row r="11" spans="1:10" ht="18.75" customHeight="1">
      <c r="A11" s="666"/>
      <c r="B11" s="1019"/>
      <c r="C11" s="1024" t="s">
        <v>706</v>
      </c>
      <c r="D11" s="1026" t="s">
        <v>707</v>
      </c>
      <c r="E11" s="1027"/>
      <c r="F11" s="1006" t="s">
        <v>744</v>
      </c>
      <c r="G11" s="1007"/>
      <c r="H11" s="1013"/>
      <c r="I11" s="1004">
        <f>IF(F11="週1回未満",2,IF(F11="週1～3回",4,IF(F11="週4～6回",6,IF(F11="毎日",8,0))))</f>
        <v>0</v>
      </c>
      <c r="J11" s="663"/>
    </row>
    <row r="12" spans="1:10" ht="18.75" customHeight="1">
      <c r="A12" s="666"/>
      <c r="B12" s="1019"/>
      <c r="C12" s="1025"/>
      <c r="D12" s="1028"/>
      <c r="E12" s="1029"/>
      <c r="F12" s="1008"/>
      <c r="G12" s="1009"/>
      <c r="H12" s="1014"/>
      <c r="I12" s="1005"/>
      <c r="J12" s="663"/>
    </row>
    <row r="13" spans="1:10" ht="37.5" customHeight="1">
      <c r="A13" s="666"/>
      <c r="B13" s="1019"/>
      <c r="C13" s="668" t="s">
        <v>708</v>
      </c>
      <c r="D13" s="1030" t="s">
        <v>709</v>
      </c>
      <c r="E13" s="1031"/>
      <c r="F13" s="1031"/>
      <c r="G13" s="1032"/>
      <c r="H13" s="713" t="s">
        <v>744</v>
      </c>
      <c r="I13" s="719">
        <f>IF(H13="はい",2,IF(H13="いいえ",4,0))</f>
        <v>0</v>
      </c>
      <c r="J13" s="663"/>
    </row>
    <row r="14" spans="1:10" ht="37.5" customHeight="1" thickBot="1">
      <c r="A14" s="666"/>
      <c r="B14" s="1020"/>
      <c r="C14" s="669" t="s">
        <v>710</v>
      </c>
      <c r="D14" s="1033" t="s">
        <v>713</v>
      </c>
      <c r="E14" s="1034"/>
      <c r="F14" s="1034"/>
      <c r="G14" s="1035"/>
      <c r="H14" s="720" t="s">
        <v>744</v>
      </c>
      <c r="I14" s="716">
        <f>IF(H14="はい",2,IF(H14="いいえ",4,0))</f>
        <v>0</v>
      </c>
      <c r="J14" s="663"/>
    </row>
    <row r="15" spans="2:9" ht="7.5" customHeight="1" thickBot="1">
      <c r="B15" s="670"/>
      <c r="C15" s="671"/>
      <c r="D15" s="1017"/>
      <c r="E15" s="1017"/>
      <c r="F15" s="1017"/>
      <c r="G15" s="1036"/>
      <c r="H15" s="1036"/>
      <c r="I15" s="717"/>
    </row>
    <row r="16" spans="1:9" ht="37.5" customHeight="1" thickBot="1">
      <c r="A16" s="666"/>
      <c r="B16" s="1018" t="s">
        <v>714</v>
      </c>
      <c r="C16" s="668" t="s">
        <v>705</v>
      </c>
      <c r="D16" s="1021" t="s">
        <v>715</v>
      </c>
      <c r="E16" s="1022"/>
      <c r="F16" s="1022"/>
      <c r="G16" s="1023"/>
      <c r="H16" s="711" t="s">
        <v>743</v>
      </c>
      <c r="I16" s="718"/>
    </row>
    <row r="17" spans="1:10" ht="18.75" customHeight="1">
      <c r="A17" s="666"/>
      <c r="B17" s="1019"/>
      <c r="C17" s="1024" t="s">
        <v>706</v>
      </c>
      <c r="D17" s="1026" t="s">
        <v>707</v>
      </c>
      <c r="E17" s="1027"/>
      <c r="F17" s="1006" t="s">
        <v>744</v>
      </c>
      <c r="G17" s="1007"/>
      <c r="H17" s="1007"/>
      <c r="I17" s="1011">
        <f>IF(F17="週1回未満",3,IF(F17="週1～3回",6,IF(F17="週4～6回",9,IF(F17="毎日",12,0))))</f>
        <v>0</v>
      </c>
      <c r="J17" s="663"/>
    </row>
    <row r="18" spans="1:10" ht="18.75" customHeight="1">
      <c r="A18" s="666"/>
      <c r="B18" s="1019"/>
      <c r="C18" s="1025"/>
      <c r="D18" s="1028"/>
      <c r="E18" s="1029"/>
      <c r="F18" s="1008"/>
      <c r="G18" s="1009"/>
      <c r="H18" s="1010"/>
      <c r="I18" s="1012"/>
      <c r="J18" s="663"/>
    </row>
    <row r="19" spans="1:10" ht="37.5" customHeight="1">
      <c r="A19" s="666"/>
      <c r="B19" s="1019"/>
      <c r="C19" s="668" t="s">
        <v>708</v>
      </c>
      <c r="D19" s="1030" t="s">
        <v>709</v>
      </c>
      <c r="E19" s="1031"/>
      <c r="F19" s="1031"/>
      <c r="G19" s="1032"/>
      <c r="H19" s="713" t="s">
        <v>744</v>
      </c>
      <c r="I19" s="721">
        <f>IF(H19="はい",4.5,IF(H19="いいえ",6,0))</f>
        <v>0</v>
      </c>
      <c r="J19" s="663"/>
    </row>
    <row r="20" spans="1:10" ht="37.5" customHeight="1" thickBot="1">
      <c r="A20" s="666"/>
      <c r="B20" s="1020"/>
      <c r="C20" s="669" t="s">
        <v>710</v>
      </c>
      <c r="D20" s="1033" t="s">
        <v>713</v>
      </c>
      <c r="E20" s="1034"/>
      <c r="F20" s="1034"/>
      <c r="G20" s="1035"/>
      <c r="H20" s="722" t="s">
        <v>744</v>
      </c>
      <c r="I20" s="716">
        <f>IF(H20="はい",3,IF(H20="いいえ",6,0))</f>
        <v>0</v>
      </c>
      <c r="J20" s="663"/>
    </row>
    <row r="21" spans="2:9" ht="7.5" customHeight="1" thickBot="1">
      <c r="B21" s="670"/>
      <c r="C21" s="671"/>
      <c r="D21" s="1017"/>
      <c r="E21" s="1017"/>
      <c r="F21" s="1017"/>
      <c r="G21" s="1036"/>
      <c r="H21" s="1036"/>
      <c r="I21" s="717"/>
    </row>
    <row r="22" spans="1:9" ht="37.5" customHeight="1" thickBot="1">
      <c r="A22" s="666"/>
      <c r="B22" s="1018" t="s">
        <v>716</v>
      </c>
      <c r="C22" s="668" t="s">
        <v>705</v>
      </c>
      <c r="D22" s="1021" t="s">
        <v>717</v>
      </c>
      <c r="E22" s="1022"/>
      <c r="F22" s="1022"/>
      <c r="G22" s="1023"/>
      <c r="H22" s="711" t="s">
        <v>743</v>
      </c>
      <c r="I22" s="718"/>
    </row>
    <row r="23" spans="1:10" ht="18.75" customHeight="1">
      <c r="A23" s="666"/>
      <c r="B23" s="1019"/>
      <c r="C23" s="1024" t="s">
        <v>706</v>
      </c>
      <c r="D23" s="1026" t="s">
        <v>707</v>
      </c>
      <c r="E23" s="1027"/>
      <c r="F23" s="1006" t="s">
        <v>744</v>
      </c>
      <c r="G23" s="1007"/>
      <c r="H23" s="1013"/>
      <c r="I23" s="1004">
        <f>IF(F23="週1回未満",4,IF(F23="週1～3回",8,IF(F23="週4～6回",12,IF(F23="毎日",16,0))))</f>
        <v>0</v>
      </c>
      <c r="J23" s="663"/>
    </row>
    <row r="24" spans="1:10" ht="18.75" customHeight="1">
      <c r="A24" s="666"/>
      <c r="B24" s="1019"/>
      <c r="C24" s="1025"/>
      <c r="D24" s="1028"/>
      <c r="E24" s="1029"/>
      <c r="F24" s="1008"/>
      <c r="G24" s="1009"/>
      <c r="H24" s="1014"/>
      <c r="I24" s="1005"/>
      <c r="J24" s="663"/>
    </row>
    <row r="25" spans="1:10" ht="37.5" customHeight="1">
      <c r="A25" s="666"/>
      <c r="B25" s="1019"/>
      <c r="C25" s="668" t="s">
        <v>708</v>
      </c>
      <c r="D25" s="1030" t="s">
        <v>709</v>
      </c>
      <c r="E25" s="1031"/>
      <c r="F25" s="1037"/>
      <c r="G25" s="1029"/>
      <c r="H25" s="723" t="s">
        <v>744</v>
      </c>
      <c r="I25" s="719">
        <f>IF(H25="はい",6,IF(H25="いいえ",8,0))</f>
        <v>0</v>
      </c>
      <c r="J25" s="663"/>
    </row>
    <row r="26" spans="1:10" ht="37.5" customHeight="1" thickBot="1">
      <c r="A26" s="666"/>
      <c r="B26" s="1020"/>
      <c r="C26" s="669" t="s">
        <v>710</v>
      </c>
      <c r="D26" s="1033" t="s">
        <v>713</v>
      </c>
      <c r="E26" s="1034"/>
      <c r="F26" s="1034"/>
      <c r="G26" s="1035"/>
      <c r="H26" s="722" t="s">
        <v>744</v>
      </c>
      <c r="I26" s="716">
        <f>IF(H26="はい",4,IF(H26="いいえ",8,0))</f>
        <v>0</v>
      </c>
      <c r="J26" s="663"/>
    </row>
    <row r="27" spans="1:9" ht="7.5" customHeight="1" thickBot="1">
      <c r="A27" s="666"/>
      <c r="B27" s="672"/>
      <c r="C27" s="673"/>
      <c r="D27" s="1015"/>
      <c r="E27" s="1015"/>
      <c r="F27" s="1015"/>
      <c r="G27" s="1016"/>
      <c r="H27" s="1016"/>
      <c r="I27" s="724"/>
    </row>
    <row r="28" spans="1:9" ht="37.5" customHeight="1" thickBot="1">
      <c r="A28" s="666"/>
      <c r="B28" s="1018" t="s">
        <v>718</v>
      </c>
      <c r="C28" s="668" t="s">
        <v>705</v>
      </c>
      <c r="D28" s="1021" t="s">
        <v>719</v>
      </c>
      <c r="E28" s="1022"/>
      <c r="F28" s="1022"/>
      <c r="G28" s="1023"/>
      <c r="H28" s="711" t="s">
        <v>743</v>
      </c>
      <c r="I28" s="718"/>
    </row>
    <row r="29" spans="1:10" ht="18.75" customHeight="1">
      <c r="A29" s="666"/>
      <c r="B29" s="1019"/>
      <c r="C29" s="1024" t="s">
        <v>706</v>
      </c>
      <c r="D29" s="1026" t="s">
        <v>707</v>
      </c>
      <c r="E29" s="1027"/>
      <c r="F29" s="1006" t="s">
        <v>744</v>
      </c>
      <c r="G29" s="1007"/>
      <c r="H29" s="1013"/>
      <c r="I29" s="1004">
        <f>IF(F29="週1回未満",5,IF(F29="週1～3回",10,IF(F29="週4～6回",15,IF(F29="毎日",20,0))))</f>
        <v>0</v>
      </c>
      <c r="J29" s="663"/>
    </row>
    <row r="30" spans="1:10" ht="18.75" customHeight="1">
      <c r="A30" s="666"/>
      <c r="B30" s="1019"/>
      <c r="C30" s="1025"/>
      <c r="D30" s="1028"/>
      <c r="E30" s="1029"/>
      <c r="F30" s="1008"/>
      <c r="G30" s="1009"/>
      <c r="H30" s="1014"/>
      <c r="I30" s="1005"/>
      <c r="J30" s="663"/>
    </row>
    <row r="31" spans="1:10" ht="37.5" customHeight="1">
      <c r="A31" s="666"/>
      <c r="B31" s="1019"/>
      <c r="C31" s="668" t="s">
        <v>708</v>
      </c>
      <c r="D31" s="1030" t="s">
        <v>746</v>
      </c>
      <c r="E31" s="1031"/>
      <c r="F31" s="1031"/>
      <c r="G31" s="1032"/>
      <c r="H31" s="713" t="s">
        <v>744</v>
      </c>
      <c r="I31" s="725">
        <f>IF(H31="はい",7.5,IF(H31="いいえ",10,0))</f>
        <v>0</v>
      </c>
      <c r="J31" s="663"/>
    </row>
    <row r="32" spans="1:10" ht="37.5" customHeight="1" thickBot="1">
      <c r="A32" s="666"/>
      <c r="B32" s="1020"/>
      <c r="C32" s="669" t="s">
        <v>710</v>
      </c>
      <c r="D32" s="1033" t="s">
        <v>713</v>
      </c>
      <c r="E32" s="1034"/>
      <c r="F32" s="1034"/>
      <c r="G32" s="1035"/>
      <c r="H32" s="715" t="s">
        <v>744</v>
      </c>
      <c r="I32" s="726">
        <f>IF(H32="はい",5,IF(H32="いいえ",10,))</f>
        <v>0</v>
      </c>
      <c r="J32" s="663"/>
    </row>
    <row r="33" spans="1:9" ht="29.25" customHeight="1" thickBot="1">
      <c r="A33" s="666"/>
      <c r="B33" s="674"/>
      <c r="C33" s="675"/>
      <c r="D33" s="676"/>
      <c r="E33" s="700"/>
      <c r="F33" s="701"/>
      <c r="G33" s="727" t="s">
        <v>747</v>
      </c>
      <c r="H33" s="728">
        <f>I5+I7+I8+I11+I13+I14+I17+I19+I20+I23+I25+I26+I29+I31+I32</f>
        <v>0</v>
      </c>
      <c r="I33" s="724"/>
    </row>
    <row r="34" spans="1:9" s="681" customFormat="1" ht="13.5">
      <c r="A34" s="665"/>
      <c r="B34" s="677"/>
      <c r="C34" s="677"/>
      <c r="D34" s="678"/>
      <c r="E34" s="679"/>
      <c r="F34" s="679"/>
      <c r="G34" s="679"/>
      <c r="H34" s="679"/>
      <c r="I34" s="680"/>
    </row>
  </sheetData>
  <sheetProtection/>
  <mergeCells count="51">
    <mergeCell ref="B1:H1"/>
    <mergeCell ref="B2:H2"/>
    <mergeCell ref="B3:H3"/>
    <mergeCell ref="B4:B8"/>
    <mergeCell ref="D4:G4"/>
    <mergeCell ref="C5:C6"/>
    <mergeCell ref="D5:E6"/>
    <mergeCell ref="I5:I6"/>
    <mergeCell ref="D7:G7"/>
    <mergeCell ref="D8:G8"/>
    <mergeCell ref="D9:F9"/>
    <mergeCell ref="G9:H9"/>
    <mergeCell ref="F5:H6"/>
    <mergeCell ref="B10:B14"/>
    <mergeCell ref="D10:G10"/>
    <mergeCell ref="C11:C12"/>
    <mergeCell ref="D11:E12"/>
    <mergeCell ref="D13:G13"/>
    <mergeCell ref="D14:G14"/>
    <mergeCell ref="F11:H12"/>
    <mergeCell ref="D15:F15"/>
    <mergeCell ref="G15:H15"/>
    <mergeCell ref="B16:B20"/>
    <mergeCell ref="D16:G16"/>
    <mergeCell ref="C17:C18"/>
    <mergeCell ref="D17:E18"/>
    <mergeCell ref="D19:G19"/>
    <mergeCell ref="D20:G20"/>
    <mergeCell ref="G21:H21"/>
    <mergeCell ref="B22:B26"/>
    <mergeCell ref="D22:G22"/>
    <mergeCell ref="C23:C24"/>
    <mergeCell ref="D23:E24"/>
    <mergeCell ref="D25:G25"/>
    <mergeCell ref="D26:G26"/>
    <mergeCell ref="B28:B32"/>
    <mergeCell ref="D28:G28"/>
    <mergeCell ref="C29:C30"/>
    <mergeCell ref="D29:E30"/>
    <mergeCell ref="D31:G31"/>
    <mergeCell ref="D32:G32"/>
    <mergeCell ref="I11:I12"/>
    <mergeCell ref="F17:H18"/>
    <mergeCell ref="I17:I18"/>
    <mergeCell ref="F23:H24"/>
    <mergeCell ref="I23:I24"/>
    <mergeCell ref="F29:H30"/>
    <mergeCell ref="I29:I30"/>
    <mergeCell ref="D27:F27"/>
    <mergeCell ref="G27:H27"/>
    <mergeCell ref="D21:F21"/>
  </mergeCells>
  <dataValidations count="3">
    <dataValidation type="list" allowBlank="1" showInputMessage="1" showErrorMessage="1" sqref="H7:H8 H13:H14 H19:H20 H25:H26 H31:H32">
      <formula1>"はい,いいえ,×"</formula1>
    </dataValidation>
    <dataValidation type="list" allowBlank="1" showInputMessage="1" showErrorMessage="1" sqref="F5:H6 F11:H12 F17:H18 F23:H24 F29:H30">
      <formula1>"週1回未満,週1～3回,週4～6回,毎日,×"</formula1>
    </dataValidation>
    <dataValidation type="list" allowBlank="1" showInputMessage="1" showErrorMessage="1" sqref="H4 H22 H10 H28 H16">
      <formula1>"はい,いいえ"</formula1>
    </dataValidation>
  </dataValidations>
  <printOptions/>
  <pageMargins left="0.2362204724409449" right="0.2362204724409449" top="0"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106"/>
  <sheetViews>
    <sheetView showZeros="0" view="pageLayout" zoomScale="75" zoomScaleSheetLayoutView="75" zoomScalePageLayoutView="75" workbookViewId="0" topLeftCell="L70">
      <selection activeCell="A51" sqref="A51"/>
    </sheetView>
  </sheetViews>
  <sheetFormatPr defaultColWidth="9.00390625" defaultRowHeight="13.5"/>
  <cols>
    <col min="1" max="1" width="11.375" style="0" customWidth="1"/>
    <col min="2" max="2" width="2.125" style="0" customWidth="1"/>
    <col min="3" max="4" width="8.625" style="0" customWidth="1"/>
    <col min="5" max="5" width="2.125" style="0" customWidth="1"/>
    <col min="6" max="6" width="8.625" style="0" customWidth="1"/>
    <col min="7" max="7" width="8.875" style="0" customWidth="1"/>
    <col min="8" max="8" width="2.125" style="0" customWidth="1"/>
    <col min="9" max="9" width="10.625" style="0" customWidth="1"/>
    <col min="10" max="10" width="8.625" style="0" customWidth="1"/>
    <col min="11" max="11" width="12.50390625" style="0" customWidth="1"/>
    <col min="12" max="12" width="2.125" style="0" customWidth="1"/>
    <col min="13" max="14" width="11.625" style="0" customWidth="1"/>
    <col min="15" max="15" width="2.125" style="0" customWidth="1"/>
    <col min="16" max="16" width="9.875" style="0" customWidth="1"/>
    <col min="17" max="17" width="9.125" style="0" customWidth="1"/>
    <col min="18" max="18" width="2.125" style="0" customWidth="1"/>
    <col min="19" max="20" width="9.125" style="0" customWidth="1"/>
    <col min="21" max="21" width="2.125" style="0" customWidth="1"/>
    <col min="22" max="22" width="8.75390625" style="0" customWidth="1"/>
    <col min="23" max="23" width="7.625" style="0" customWidth="1"/>
    <col min="24" max="24" width="3.75390625" style="0" customWidth="1"/>
    <col min="25" max="26" width="6.625" style="0" customWidth="1"/>
    <col min="27" max="27" width="2.125" style="0" customWidth="1"/>
    <col min="28" max="29" width="6.625" style="0" customWidth="1"/>
    <col min="30" max="30" width="8.625" style="0" customWidth="1"/>
    <col min="32" max="32" width="3.50390625" style="0" customWidth="1"/>
    <col min="33" max="33" width="3.625" style="0" customWidth="1"/>
    <col min="34" max="35" width="4.00390625" style="0" customWidth="1"/>
  </cols>
  <sheetData>
    <row r="1" spans="1:32" ht="13.5">
      <c r="A1" s="1" t="s">
        <v>215</v>
      </c>
      <c r="B1" s="1"/>
      <c r="C1" s="1"/>
      <c r="D1" s="1"/>
      <c r="E1" s="1"/>
      <c r="F1" s="1"/>
      <c r="G1" s="1"/>
      <c r="H1" s="1"/>
      <c r="I1" s="1"/>
      <c r="J1" s="1"/>
      <c r="K1" s="1"/>
      <c r="L1" s="1"/>
      <c r="M1" s="1"/>
      <c r="N1" s="1"/>
      <c r="O1" s="1"/>
      <c r="P1" s="1"/>
      <c r="Q1" s="1"/>
      <c r="R1" s="1"/>
      <c r="S1" s="1"/>
      <c r="T1" s="1"/>
      <c r="U1" s="1"/>
      <c r="V1" s="1"/>
      <c r="W1" s="1"/>
      <c r="X1" s="1"/>
      <c r="Y1" s="1095" t="s">
        <v>216</v>
      </c>
      <c r="Z1" s="1095"/>
      <c r="AA1" s="1095"/>
      <c r="AB1" s="1095"/>
      <c r="AC1" s="1095"/>
      <c r="AD1" s="1095"/>
      <c r="AE1" s="1095"/>
      <c r="AF1" s="1095"/>
    </row>
    <row r="2" spans="2:32" ht="13.5">
      <c r="B2" s="1"/>
      <c r="C2" s="1"/>
      <c r="D2" s="1"/>
      <c r="E2" s="1"/>
      <c r="F2" s="1"/>
      <c r="G2" s="1"/>
      <c r="H2" s="1"/>
      <c r="I2" s="1"/>
      <c r="J2" s="1"/>
      <c r="K2" s="1"/>
      <c r="L2" s="1"/>
      <c r="M2" s="1"/>
      <c r="N2" s="1"/>
      <c r="O2" s="1"/>
      <c r="P2" s="1"/>
      <c r="Q2" s="1"/>
      <c r="R2" s="1"/>
      <c r="S2" s="1"/>
      <c r="T2" s="1"/>
      <c r="U2" s="1"/>
      <c r="V2" s="1"/>
      <c r="W2" s="1"/>
      <c r="X2" s="1"/>
      <c r="Y2" s="1095" t="s">
        <v>217</v>
      </c>
      <c r="Z2" s="1095"/>
      <c r="AA2" s="1095"/>
      <c r="AB2" s="1095"/>
      <c r="AC2" s="1095"/>
      <c r="AD2" s="1095"/>
      <c r="AE2" s="1095"/>
      <c r="AF2" s="1095"/>
    </row>
    <row r="3" spans="1:32"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21">
      <c r="A5" s="3"/>
      <c r="B5" s="3"/>
      <c r="C5" s="1"/>
      <c r="D5" s="1"/>
      <c r="E5" s="1"/>
      <c r="F5" s="66" t="s">
        <v>591</v>
      </c>
      <c r="G5" s="1"/>
      <c r="H5" s="1"/>
      <c r="I5" s="1"/>
      <c r="J5" s="1"/>
      <c r="K5" s="1"/>
      <c r="L5" s="1"/>
      <c r="M5" s="1"/>
      <c r="N5" s="1"/>
      <c r="O5" s="66"/>
      <c r="P5" s="1"/>
      <c r="Q5" s="66"/>
      <c r="R5" s="1"/>
      <c r="S5" s="2"/>
      <c r="T5" s="2"/>
      <c r="U5" s="1145" t="s">
        <v>448</v>
      </c>
      <c r="V5" s="1145"/>
      <c r="W5" s="1147">
        <f>'患者データ入力'!B6</f>
        <v>0</v>
      </c>
      <c r="X5" s="1148"/>
      <c r="Y5" s="1148"/>
      <c r="Z5" s="1148"/>
      <c r="AA5" s="2"/>
      <c r="AB5" s="448" t="s">
        <v>557</v>
      </c>
      <c r="AC5" s="448"/>
      <c r="AD5" s="448"/>
      <c r="AE5" s="446"/>
      <c r="AF5" s="446"/>
      <c r="AG5" s="447"/>
    </row>
    <row r="6" spans="1:32" ht="13.5">
      <c r="A6" s="1"/>
      <c r="B6" s="1"/>
      <c r="C6" s="1"/>
      <c r="D6" s="1"/>
      <c r="E6" s="1"/>
      <c r="F6" s="1"/>
      <c r="G6" s="1"/>
      <c r="H6" s="1"/>
      <c r="I6" s="1"/>
      <c r="J6" s="1"/>
      <c r="K6" s="1"/>
      <c r="L6" s="1"/>
      <c r="M6" s="1"/>
      <c r="N6" s="1"/>
      <c r="O6" s="1"/>
      <c r="P6" s="1"/>
      <c r="Q6" s="1"/>
      <c r="R6" s="1"/>
      <c r="S6" s="1"/>
      <c r="T6" s="1"/>
      <c r="U6" s="1"/>
      <c r="V6" s="1"/>
      <c r="W6" s="1"/>
      <c r="X6" s="1"/>
      <c r="Y6" s="1"/>
      <c r="Z6" s="1"/>
      <c r="AA6" s="1"/>
      <c r="AB6" s="1"/>
      <c r="AC6" s="1"/>
      <c r="AD6" s="2"/>
      <c r="AE6" s="1"/>
      <c r="AF6" s="1"/>
    </row>
    <row r="7" spans="1:32" ht="21">
      <c r="A7" s="244" t="s">
        <v>218</v>
      </c>
      <c r="B7" s="244"/>
      <c r="C7" s="1110" t="s">
        <v>616</v>
      </c>
      <c r="D7" s="1110"/>
      <c r="E7" s="1110"/>
      <c r="F7" s="1110"/>
      <c r="G7" s="104" t="s">
        <v>219</v>
      </c>
      <c r="H7" s="105"/>
      <c r="I7" s="106" t="s">
        <v>220</v>
      </c>
      <c r="J7" s="1111" t="str">
        <f>'患者データ入力'!B12</f>
        <v> @PATIENTBIRTH</v>
      </c>
      <c r="K7" s="1112"/>
      <c r="L7" s="67"/>
      <c r="M7" s="107" t="s">
        <v>221</v>
      </c>
      <c r="N7" s="246" t="str">
        <f>'患者データ入力'!B8</f>
        <v> @PATIENTSEXN</v>
      </c>
      <c r="O7" s="108"/>
      <c r="P7" s="2"/>
      <c r="Q7" s="1"/>
      <c r="R7" s="1113"/>
      <c r="S7" s="1113"/>
      <c r="T7" s="1113"/>
      <c r="U7" s="1146" t="s">
        <v>549</v>
      </c>
      <c r="V7" s="1146"/>
      <c r="W7" s="1144"/>
      <c r="X7" s="1144"/>
      <c r="Y7" s="1144"/>
      <c r="Z7" s="14"/>
      <c r="AA7" s="1"/>
      <c r="AB7" s="1"/>
      <c r="AC7" s="1"/>
      <c r="AD7" s="2"/>
      <c r="AE7" s="1"/>
      <c r="AF7" s="1"/>
    </row>
    <row r="8" spans="1:32" ht="13.5">
      <c r="A8" s="5"/>
      <c r="B8" s="1116"/>
      <c r="C8" s="1117"/>
      <c r="D8" s="68"/>
      <c r="E8" s="5"/>
      <c r="F8" s="1118"/>
      <c r="G8" s="1118"/>
      <c r="H8" s="2"/>
      <c r="I8" s="1"/>
      <c r="J8" s="1"/>
      <c r="K8" s="1"/>
      <c r="L8" s="1"/>
      <c r="M8" s="1"/>
      <c r="N8" s="2"/>
      <c r="O8" s="2"/>
      <c r="P8" s="2"/>
      <c r="Q8" s="2"/>
      <c r="R8" s="2"/>
      <c r="S8" s="1"/>
      <c r="T8" s="2"/>
      <c r="U8" s="2"/>
      <c r="V8" s="2"/>
      <c r="W8" s="2"/>
      <c r="X8" s="2"/>
      <c r="Y8" s="1"/>
      <c r="Z8" s="2"/>
      <c r="AA8" s="2"/>
      <c r="AB8" s="2"/>
      <c r="AC8" s="69"/>
      <c r="AD8" s="2"/>
      <c r="AE8" s="2"/>
      <c r="AF8" s="2"/>
    </row>
    <row r="9" spans="1:32" ht="13.5">
      <c r="A9" s="2"/>
      <c r="B9" s="2"/>
      <c r="C9" s="2"/>
      <c r="D9" s="2"/>
      <c r="E9" s="2"/>
      <c r="F9" s="2"/>
      <c r="G9" s="2"/>
      <c r="H9" s="2"/>
      <c r="I9" s="2"/>
      <c r="J9" s="2"/>
      <c r="K9" s="2"/>
      <c r="L9" s="2"/>
      <c r="M9" s="2"/>
      <c r="N9" s="2"/>
      <c r="O9" s="2"/>
      <c r="P9" s="2"/>
      <c r="Q9" s="2"/>
      <c r="R9" s="2"/>
      <c r="S9" s="2"/>
      <c r="T9" s="2"/>
      <c r="U9" s="2"/>
      <c r="V9" s="2"/>
      <c r="W9" s="2"/>
      <c r="X9" s="1114"/>
      <c r="Y9" s="1115"/>
      <c r="Z9" s="1115"/>
      <c r="AA9" s="1115"/>
      <c r="AB9" s="2"/>
      <c r="AC9" s="5"/>
      <c r="AD9" s="2"/>
      <c r="AE9" s="2"/>
      <c r="AF9" s="2"/>
    </row>
    <row r="10" spans="1:32" ht="14.25">
      <c r="A10" s="6"/>
      <c r="B10" s="1084" t="s">
        <v>222</v>
      </c>
      <c r="C10" s="1085"/>
      <c r="D10" s="1087"/>
      <c r="E10" s="1084" t="s">
        <v>223</v>
      </c>
      <c r="F10" s="1085"/>
      <c r="G10" s="1087"/>
      <c r="H10" s="1119" t="s">
        <v>224</v>
      </c>
      <c r="I10" s="1120"/>
      <c r="J10" s="1120"/>
      <c r="K10" s="1121"/>
      <c r="L10" s="1084" t="s">
        <v>225</v>
      </c>
      <c r="M10" s="1085"/>
      <c r="N10" s="1087"/>
      <c r="O10" s="1084" t="s">
        <v>226</v>
      </c>
      <c r="P10" s="1085"/>
      <c r="Q10" s="1087"/>
      <c r="R10" s="1084" t="s">
        <v>227</v>
      </c>
      <c r="S10" s="1085"/>
      <c r="T10" s="1087"/>
      <c r="U10" s="1084" t="s">
        <v>228</v>
      </c>
      <c r="V10" s="1085"/>
      <c r="W10" s="1087"/>
      <c r="X10" s="1084" t="s">
        <v>229</v>
      </c>
      <c r="Y10" s="1085"/>
      <c r="Z10" s="1087"/>
      <c r="AA10" s="1084" t="s">
        <v>230</v>
      </c>
      <c r="AB10" s="1085"/>
      <c r="AC10" s="1087"/>
      <c r="AD10" s="7"/>
      <c r="AE10" s="7"/>
      <c r="AF10" s="7"/>
    </row>
    <row r="11" spans="1:32" ht="17.25">
      <c r="A11" s="8"/>
      <c r="B11" s="9"/>
      <c r="C11" s="10"/>
      <c r="D11" s="10"/>
      <c r="E11" s="10"/>
      <c r="F11" s="10"/>
      <c r="G11" s="10"/>
      <c r="H11" s="1122"/>
      <c r="I11" s="1123"/>
      <c r="J11" s="1123"/>
      <c r="K11" s="1124"/>
      <c r="L11" s="10"/>
      <c r="M11" s="10"/>
      <c r="N11" s="10"/>
      <c r="O11" s="10"/>
      <c r="P11" s="10"/>
      <c r="Q11" s="10"/>
      <c r="R11" s="10"/>
      <c r="S11" s="10"/>
      <c r="T11" s="10"/>
      <c r="U11" s="10"/>
      <c r="V11" s="10"/>
      <c r="W11" s="10"/>
      <c r="X11" s="10"/>
      <c r="Y11" s="10"/>
      <c r="Z11" s="10"/>
      <c r="AA11" s="10"/>
      <c r="AB11" s="9"/>
      <c r="AC11" s="11"/>
      <c r="AD11" s="2"/>
      <c r="AE11" s="2"/>
      <c r="AF11" s="2"/>
    </row>
    <row r="12" spans="1:32" ht="17.25">
      <c r="A12" s="70"/>
      <c r="B12" s="71" t="s">
        <v>231</v>
      </c>
      <c r="C12" s="1125" t="s">
        <v>232</v>
      </c>
      <c r="D12" s="1097"/>
      <c r="E12" s="1097"/>
      <c r="F12" s="1097"/>
      <c r="G12" s="1127"/>
      <c r="H12" s="72" t="s">
        <v>231</v>
      </c>
      <c r="I12" s="73" t="s">
        <v>233</v>
      </c>
      <c r="J12" s="73"/>
      <c r="K12" s="73"/>
      <c r="L12" s="74"/>
      <c r="M12" s="75"/>
      <c r="N12" s="75"/>
      <c r="O12" s="72" t="s">
        <v>231</v>
      </c>
      <c r="P12" s="75" t="s">
        <v>234</v>
      </c>
      <c r="Q12" s="75"/>
      <c r="R12" s="75"/>
      <c r="S12" s="75"/>
      <c r="T12" s="75"/>
      <c r="U12" s="72" t="s">
        <v>231</v>
      </c>
      <c r="V12" s="541" t="s">
        <v>578</v>
      </c>
      <c r="W12" s="2"/>
      <c r="X12" s="2"/>
      <c r="Y12" s="2"/>
      <c r="Z12" s="2"/>
      <c r="AA12" s="2"/>
      <c r="AB12" s="12"/>
      <c r="AC12" s="13"/>
      <c r="AD12" s="2"/>
      <c r="AE12" s="2"/>
      <c r="AF12" s="2"/>
    </row>
    <row r="13" spans="1:32" ht="17.25">
      <c r="A13" s="70" t="s">
        <v>235</v>
      </c>
      <c r="B13" s="76"/>
      <c r="C13" s="1126"/>
      <c r="D13" s="1126"/>
      <c r="E13" s="1126"/>
      <c r="F13" s="1126"/>
      <c r="G13" s="1128"/>
      <c r="H13" s="72" t="s">
        <v>231</v>
      </c>
      <c r="I13" s="73" t="s">
        <v>236</v>
      </c>
      <c r="J13" s="73"/>
      <c r="K13" s="73"/>
      <c r="L13" s="75"/>
      <c r="M13" s="75"/>
      <c r="N13" s="75"/>
      <c r="O13" s="72" t="s">
        <v>231</v>
      </c>
      <c r="P13" s="73" t="s">
        <v>237</v>
      </c>
      <c r="Q13" s="75"/>
      <c r="R13" s="75"/>
      <c r="S13" s="75"/>
      <c r="T13" s="75"/>
      <c r="U13" s="72" t="s">
        <v>231</v>
      </c>
      <c r="V13" s="75" t="s">
        <v>238</v>
      </c>
      <c r="W13" s="2"/>
      <c r="X13" s="2"/>
      <c r="Y13" s="2"/>
      <c r="Z13" s="2"/>
      <c r="AA13" s="2"/>
      <c r="AB13" s="12"/>
      <c r="AC13" s="13"/>
      <c r="AD13" s="2"/>
      <c r="AE13" s="2"/>
      <c r="AF13" s="2"/>
    </row>
    <row r="14" spans="1:32" ht="17.25">
      <c r="A14" s="77"/>
      <c r="B14" s="78" t="s">
        <v>231</v>
      </c>
      <c r="C14" s="79" t="s">
        <v>239</v>
      </c>
      <c r="D14" s="79"/>
      <c r="E14" s="79"/>
      <c r="F14" s="79"/>
      <c r="G14" s="79"/>
      <c r="H14" s="78" t="s">
        <v>231</v>
      </c>
      <c r="I14" s="80" t="s">
        <v>333</v>
      </c>
      <c r="J14" s="80"/>
      <c r="K14" s="80"/>
      <c r="L14" s="79"/>
      <c r="M14" s="79"/>
      <c r="N14" s="79"/>
      <c r="O14" s="78" t="s">
        <v>231</v>
      </c>
      <c r="P14" s="80" t="s">
        <v>333</v>
      </c>
      <c r="Q14" s="79"/>
      <c r="R14" s="79"/>
      <c r="S14" s="79"/>
      <c r="T14" s="79"/>
      <c r="U14" s="81" t="s">
        <v>231</v>
      </c>
      <c r="V14" s="82" t="s">
        <v>240</v>
      </c>
      <c r="W14" s="14"/>
      <c r="X14" s="14"/>
      <c r="Y14" s="14"/>
      <c r="Z14" s="14"/>
      <c r="AA14" s="14"/>
      <c r="AB14" s="15"/>
      <c r="AC14" s="16"/>
      <c r="AD14" s="2"/>
      <c r="AE14" s="1"/>
      <c r="AF14" s="1"/>
    </row>
    <row r="15" spans="1:32" ht="17.25">
      <c r="A15" s="17"/>
      <c r="B15" s="12" t="s">
        <v>231</v>
      </c>
      <c r="C15" s="1" t="s">
        <v>241</v>
      </c>
      <c r="D15" s="1"/>
      <c r="E15" s="1"/>
      <c r="F15" s="1"/>
      <c r="G15" s="18"/>
      <c r="H15" s="2" t="s">
        <v>231</v>
      </c>
      <c r="I15" s="2" t="s">
        <v>242</v>
      </c>
      <c r="J15" s="1"/>
      <c r="K15" s="18"/>
      <c r="L15" s="2" t="s">
        <v>231</v>
      </c>
      <c r="M15" s="1" t="s">
        <v>243</v>
      </c>
      <c r="N15" s="18"/>
      <c r="O15" s="2" t="s">
        <v>231</v>
      </c>
      <c r="P15" s="1" t="s">
        <v>244</v>
      </c>
      <c r="Q15" s="2"/>
      <c r="R15" s="2"/>
      <c r="S15" s="2"/>
      <c r="T15" s="1"/>
      <c r="U15" s="1"/>
      <c r="V15" s="1"/>
      <c r="W15" s="1"/>
      <c r="X15" s="1"/>
      <c r="Y15" s="1"/>
      <c r="Z15" s="1"/>
      <c r="AA15" s="1"/>
      <c r="AB15" s="1"/>
      <c r="AC15" s="13"/>
      <c r="AD15" s="2"/>
      <c r="AE15" s="1"/>
      <c r="AF15" s="1"/>
    </row>
    <row r="16" spans="1:32" ht="17.25">
      <c r="A16" s="17"/>
      <c r="B16" s="12" t="s">
        <v>231</v>
      </c>
      <c r="C16" s="1093" t="s">
        <v>328</v>
      </c>
      <c r="D16" s="1129"/>
      <c r="E16" s="1129"/>
      <c r="F16" s="1129"/>
      <c r="G16" s="1130"/>
      <c r="H16" s="75"/>
      <c r="I16" s="83"/>
      <c r="J16" s="84"/>
      <c r="K16" s="85"/>
      <c r="L16" s="2" t="s">
        <v>231</v>
      </c>
      <c r="M16" s="1093" t="s">
        <v>245</v>
      </c>
      <c r="N16" s="1092"/>
      <c r="O16" s="2"/>
      <c r="P16" s="1"/>
      <c r="Q16" s="2"/>
      <c r="R16" s="2"/>
      <c r="S16" s="1"/>
      <c r="T16" s="1"/>
      <c r="U16" s="1"/>
      <c r="V16" s="1"/>
      <c r="W16" s="1"/>
      <c r="X16" s="1"/>
      <c r="Y16" s="1"/>
      <c r="Z16" s="1"/>
      <c r="AA16" s="1"/>
      <c r="AB16" s="1"/>
      <c r="AC16" s="13"/>
      <c r="AD16" s="2"/>
      <c r="AE16" s="1"/>
      <c r="AF16" s="1"/>
    </row>
    <row r="17" spans="1:32" ht="17.25">
      <c r="A17" s="17" t="s">
        <v>246</v>
      </c>
      <c r="B17" s="12"/>
      <c r="C17" s="1129"/>
      <c r="D17" s="1129"/>
      <c r="E17" s="1129"/>
      <c r="F17" s="1129"/>
      <c r="G17" s="1130"/>
      <c r="H17" s="75"/>
      <c r="I17" s="84"/>
      <c r="J17" s="84"/>
      <c r="K17" s="85"/>
      <c r="L17" s="2"/>
      <c r="M17" s="1093"/>
      <c r="N17" s="1092"/>
      <c r="O17" s="2"/>
      <c r="P17" s="2"/>
      <c r="Q17" s="2"/>
      <c r="R17" s="2"/>
      <c r="S17" s="2"/>
      <c r="T17" s="2"/>
      <c r="U17" s="2"/>
      <c r="V17" s="2"/>
      <c r="W17" s="2"/>
      <c r="X17" s="2"/>
      <c r="Y17" s="2"/>
      <c r="Z17" s="2"/>
      <c r="AA17" s="2"/>
      <c r="AB17" s="2"/>
      <c r="AC17" s="13"/>
      <c r="AD17" s="2"/>
      <c r="AE17" s="1"/>
      <c r="AF17" s="1"/>
    </row>
    <row r="18" spans="1:32" ht="17.25">
      <c r="A18" s="17"/>
      <c r="B18" s="12"/>
      <c r="C18" s="2"/>
      <c r="D18" s="2"/>
      <c r="E18" s="2"/>
      <c r="F18" s="2"/>
      <c r="G18" s="18"/>
      <c r="H18" s="2" t="s">
        <v>231</v>
      </c>
      <c r="I18" s="1074" t="s">
        <v>247</v>
      </c>
      <c r="J18" s="1074"/>
      <c r="K18" s="1075"/>
      <c r="L18" s="2"/>
      <c r="M18" s="19"/>
      <c r="N18" s="20"/>
      <c r="O18" s="2"/>
      <c r="P18" s="2"/>
      <c r="Q18" s="2"/>
      <c r="R18" s="2"/>
      <c r="S18" s="2"/>
      <c r="T18" s="2"/>
      <c r="U18" s="2"/>
      <c r="V18" s="2"/>
      <c r="W18" s="2"/>
      <c r="X18" s="2"/>
      <c r="Y18" s="2"/>
      <c r="Z18" s="2"/>
      <c r="AA18" s="2"/>
      <c r="AB18" s="2"/>
      <c r="AC18" s="13"/>
      <c r="AD18" s="2"/>
      <c r="AE18" s="1"/>
      <c r="AF18" s="1"/>
    </row>
    <row r="19" spans="1:32" ht="17.25">
      <c r="A19" s="8"/>
      <c r="B19" s="15"/>
      <c r="C19" s="14"/>
      <c r="D19" s="14"/>
      <c r="E19" s="14"/>
      <c r="F19" s="14"/>
      <c r="G19" s="21"/>
      <c r="H19" s="14"/>
      <c r="I19" s="1076"/>
      <c r="J19" s="1076"/>
      <c r="K19" s="1077"/>
      <c r="L19" s="22" t="s">
        <v>231</v>
      </c>
      <c r="M19" s="14" t="s">
        <v>251</v>
      </c>
      <c r="N19" s="21"/>
      <c r="O19" s="14"/>
      <c r="P19" s="14"/>
      <c r="Q19" s="14"/>
      <c r="R19" s="14"/>
      <c r="S19" s="14"/>
      <c r="T19" s="14"/>
      <c r="U19" s="14"/>
      <c r="V19" s="14"/>
      <c r="W19" s="14"/>
      <c r="X19" s="14"/>
      <c r="Y19" s="14"/>
      <c r="Z19" s="14"/>
      <c r="AA19" s="14"/>
      <c r="AB19" s="14"/>
      <c r="AC19" s="16"/>
      <c r="AD19" s="2"/>
      <c r="AE19" s="2"/>
      <c r="AF19" s="2"/>
    </row>
    <row r="20" spans="1:32" ht="17.25" customHeight="1">
      <c r="A20" s="17"/>
      <c r="B20" s="86" t="s">
        <v>231</v>
      </c>
      <c r="C20" s="1125" t="s">
        <v>248</v>
      </c>
      <c r="D20" s="1097"/>
      <c r="E20" s="1097"/>
      <c r="F20" s="1097"/>
      <c r="G20" s="18"/>
      <c r="H20" s="2"/>
      <c r="I20" s="2"/>
      <c r="J20" s="2"/>
      <c r="K20" s="18"/>
      <c r="L20" s="2" t="s">
        <v>231</v>
      </c>
      <c r="M20" s="2" t="s">
        <v>249</v>
      </c>
      <c r="N20" s="18"/>
      <c r="O20" s="2" t="s">
        <v>231</v>
      </c>
      <c r="P20" s="1136" t="s">
        <v>334</v>
      </c>
      <c r="Q20" s="1136"/>
      <c r="R20" s="1136"/>
      <c r="S20" s="1136"/>
      <c r="T20" s="1136"/>
      <c r="U20" s="1136"/>
      <c r="V20" s="1136"/>
      <c r="W20" s="1137"/>
      <c r="X20" s="2" t="s">
        <v>231</v>
      </c>
      <c r="Y20" s="540" t="s">
        <v>587</v>
      </c>
      <c r="Z20" s="2"/>
      <c r="AA20" s="2"/>
      <c r="AB20" s="2"/>
      <c r="AC20" s="13"/>
      <c r="AD20" s="2"/>
      <c r="AE20" s="1"/>
      <c r="AF20" s="1"/>
    </row>
    <row r="21" spans="1:32" ht="17.25">
      <c r="A21" s="17"/>
      <c r="B21" s="76"/>
      <c r="C21" s="1126"/>
      <c r="D21" s="1126"/>
      <c r="E21" s="1126"/>
      <c r="F21" s="1126"/>
      <c r="G21" s="18"/>
      <c r="H21" s="2"/>
      <c r="I21" s="1"/>
      <c r="J21" s="1"/>
      <c r="K21" s="18"/>
      <c r="L21" s="2"/>
      <c r="M21" s="1" t="s">
        <v>250</v>
      </c>
      <c r="N21" s="18"/>
      <c r="O21" s="2"/>
      <c r="P21" s="1135"/>
      <c r="Q21" s="1135"/>
      <c r="R21" s="1135"/>
      <c r="S21" s="1135"/>
      <c r="T21" s="1135"/>
      <c r="U21" s="1135"/>
      <c r="V21" s="1135"/>
      <c r="W21" s="1134"/>
      <c r="X21" s="1"/>
      <c r="Y21" s="1"/>
      <c r="Z21" s="1"/>
      <c r="AA21" s="1"/>
      <c r="AB21" s="1"/>
      <c r="AC21" s="13"/>
      <c r="AD21" s="2"/>
      <c r="AE21" s="1"/>
      <c r="AF21" s="1"/>
    </row>
    <row r="22" spans="1:32" ht="17.25" customHeight="1">
      <c r="A22" s="17" t="s">
        <v>335</v>
      </c>
      <c r="B22" s="87" t="s">
        <v>231</v>
      </c>
      <c r="C22" s="75" t="s">
        <v>251</v>
      </c>
      <c r="D22" s="88"/>
      <c r="E22" s="88"/>
      <c r="F22" s="88"/>
      <c r="G22" s="18"/>
      <c r="H22" s="2"/>
      <c r="I22" s="1"/>
      <c r="J22" s="1"/>
      <c r="K22" s="18"/>
      <c r="L22" s="2"/>
      <c r="M22" s="1" t="s">
        <v>252</v>
      </c>
      <c r="N22" s="18"/>
      <c r="O22" s="2" t="s">
        <v>231</v>
      </c>
      <c r="P22" s="1133" t="s">
        <v>253</v>
      </c>
      <c r="Q22" s="1133"/>
      <c r="R22" s="1133"/>
      <c r="S22" s="1133"/>
      <c r="T22" s="1133"/>
      <c r="U22" s="1133"/>
      <c r="V22" s="1133"/>
      <c r="W22" s="1134"/>
      <c r="X22" s="1"/>
      <c r="Y22" s="1"/>
      <c r="Z22" s="1"/>
      <c r="AA22" s="1"/>
      <c r="AB22" s="1"/>
      <c r="AC22" s="13"/>
      <c r="AD22" s="2"/>
      <c r="AE22" s="1"/>
      <c r="AF22" s="1"/>
    </row>
    <row r="23" spans="1:32" ht="17.25">
      <c r="A23" s="17"/>
      <c r="B23" s="12"/>
      <c r="C23" s="1"/>
      <c r="D23" s="1"/>
      <c r="E23" s="1"/>
      <c r="F23" s="1"/>
      <c r="G23" s="18"/>
      <c r="H23" s="2"/>
      <c r="I23" s="1"/>
      <c r="J23" s="1"/>
      <c r="K23" s="18"/>
      <c r="L23" s="2"/>
      <c r="M23" s="1" t="s">
        <v>254</v>
      </c>
      <c r="N23" s="18"/>
      <c r="O23" s="2"/>
      <c r="P23" s="1135"/>
      <c r="Q23" s="1135"/>
      <c r="R23" s="1135"/>
      <c r="S23" s="1135"/>
      <c r="T23" s="1135"/>
      <c r="U23" s="1135"/>
      <c r="V23" s="1135"/>
      <c r="W23" s="1134"/>
      <c r="X23" s="1"/>
      <c r="Y23" s="1"/>
      <c r="Z23" s="1"/>
      <c r="AA23" s="1"/>
      <c r="AB23" s="1"/>
      <c r="AC23" s="13"/>
      <c r="AD23" s="2"/>
      <c r="AE23" s="2"/>
      <c r="AF23" s="2"/>
    </row>
    <row r="24" spans="1:32" ht="17.25">
      <c r="A24" s="8"/>
      <c r="B24" s="15"/>
      <c r="C24" s="14"/>
      <c r="D24" s="14"/>
      <c r="E24" s="14"/>
      <c r="F24" s="14"/>
      <c r="G24" s="21"/>
      <c r="H24" s="14"/>
      <c r="I24" s="14"/>
      <c r="J24" s="14"/>
      <c r="K24" s="21"/>
      <c r="L24" s="14"/>
      <c r="M24" s="14"/>
      <c r="N24" s="21"/>
      <c r="O24" s="14"/>
      <c r="P24" s="14"/>
      <c r="Q24" s="14"/>
      <c r="R24" s="14"/>
      <c r="S24" s="14"/>
      <c r="T24" s="14"/>
      <c r="U24" s="14"/>
      <c r="V24" s="14"/>
      <c r="W24" s="21"/>
      <c r="X24" s="14"/>
      <c r="Y24" s="14"/>
      <c r="Z24" s="14"/>
      <c r="AA24" s="14"/>
      <c r="AB24" s="14"/>
      <c r="AC24" s="16"/>
      <c r="AD24" s="2"/>
      <c r="AE24" s="1"/>
      <c r="AF24" s="1"/>
    </row>
    <row r="25" spans="1:32" ht="17.25">
      <c r="A25" s="17"/>
      <c r="B25" s="12" t="s">
        <v>231</v>
      </c>
      <c r="C25" s="1154" t="s">
        <v>255</v>
      </c>
      <c r="D25" s="1155"/>
      <c r="E25" s="2" t="s">
        <v>231</v>
      </c>
      <c r="F25" s="1" t="s">
        <v>256</v>
      </c>
      <c r="G25" s="18"/>
      <c r="H25" s="2" t="s">
        <v>231</v>
      </c>
      <c r="I25" s="1" t="s">
        <v>257</v>
      </c>
      <c r="J25" s="1"/>
      <c r="K25" s="18"/>
      <c r="L25" s="2" t="s">
        <v>231</v>
      </c>
      <c r="M25" s="1" t="s">
        <v>258</v>
      </c>
      <c r="N25" s="23"/>
      <c r="O25" s="2"/>
      <c r="P25" s="1"/>
      <c r="Q25" s="1"/>
      <c r="R25" s="1"/>
      <c r="S25" s="1"/>
      <c r="T25" s="1"/>
      <c r="U25" s="1"/>
      <c r="V25" s="1"/>
      <c r="W25" s="1"/>
      <c r="X25" s="1"/>
      <c r="Y25" s="1"/>
      <c r="Z25" s="1"/>
      <c r="AA25" s="1"/>
      <c r="AB25" s="1"/>
      <c r="AC25" s="13"/>
      <c r="AD25" s="2"/>
      <c r="AE25" s="1"/>
      <c r="AF25" s="1"/>
    </row>
    <row r="26" spans="1:32" ht="17.25" customHeight="1">
      <c r="A26" s="17" t="s">
        <v>55</v>
      </c>
      <c r="B26" s="12"/>
      <c r="C26" s="1093"/>
      <c r="D26" s="1092"/>
      <c r="E26" s="2" t="s">
        <v>231</v>
      </c>
      <c r="F26" s="1090" t="s">
        <v>259</v>
      </c>
      <c r="G26" s="1075"/>
      <c r="H26" s="2" t="s">
        <v>231</v>
      </c>
      <c r="I26" s="1090" t="s">
        <v>336</v>
      </c>
      <c r="J26" s="1090"/>
      <c r="K26" s="1075"/>
      <c r="L26" s="2"/>
      <c r="M26" s="1"/>
      <c r="N26" s="2"/>
      <c r="O26" s="2"/>
      <c r="P26" s="1"/>
      <c r="Q26" s="1"/>
      <c r="R26" s="1"/>
      <c r="S26" s="1"/>
      <c r="T26" s="1"/>
      <c r="U26" s="1"/>
      <c r="V26" s="1"/>
      <c r="W26" s="1"/>
      <c r="X26" s="1"/>
      <c r="Y26" s="1"/>
      <c r="Z26" s="1"/>
      <c r="AA26" s="1"/>
      <c r="AB26" s="1"/>
      <c r="AC26" s="13"/>
      <c r="AD26" s="2"/>
      <c r="AE26" s="1"/>
      <c r="AF26" s="1"/>
    </row>
    <row r="27" spans="1:32" ht="17.25">
      <c r="A27" s="17"/>
      <c r="B27" s="12"/>
      <c r="C27" s="1"/>
      <c r="D27" s="18"/>
      <c r="E27" s="2"/>
      <c r="F27" s="1074"/>
      <c r="G27" s="1075"/>
      <c r="H27" s="2"/>
      <c r="I27" s="1074"/>
      <c r="J27" s="1074"/>
      <c r="K27" s="1075"/>
      <c r="L27" s="2"/>
      <c r="M27" s="1"/>
      <c r="N27" s="2"/>
      <c r="O27" s="2"/>
      <c r="P27" s="1"/>
      <c r="Q27" s="1"/>
      <c r="R27" s="1"/>
      <c r="S27" s="1"/>
      <c r="T27" s="1"/>
      <c r="U27" s="1"/>
      <c r="V27" s="1"/>
      <c r="W27" s="1"/>
      <c r="X27" s="1"/>
      <c r="Y27" s="1"/>
      <c r="Z27" s="1"/>
      <c r="AA27" s="1"/>
      <c r="AB27" s="1"/>
      <c r="AC27" s="13"/>
      <c r="AD27" s="2"/>
      <c r="AE27" s="2"/>
      <c r="AF27" s="2"/>
    </row>
    <row r="28" spans="1:32" ht="17.25">
      <c r="A28" s="8"/>
      <c r="B28" s="15"/>
      <c r="C28" s="14"/>
      <c r="D28" s="21"/>
      <c r="E28" s="14"/>
      <c r="F28" s="14"/>
      <c r="G28" s="21"/>
      <c r="H28" s="14"/>
      <c r="I28" s="14"/>
      <c r="J28" s="14"/>
      <c r="K28" s="109"/>
      <c r="L28" s="14"/>
      <c r="M28" s="14"/>
      <c r="N28" s="14"/>
      <c r="O28" s="14"/>
      <c r="P28" s="14"/>
      <c r="Q28" s="14"/>
      <c r="R28" s="14"/>
      <c r="S28" s="14"/>
      <c r="T28" s="14"/>
      <c r="U28" s="14"/>
      <c r="V28" s="14"/>
      <c r="W28" s="14"/>
      <c r="X28" s="14"/>
      <c r="Y28" s="14"/>
      <c r="Z28" s="14"/>
      <c r="AA28" s="14"/>
      <c r="AB28" s="14"/>
      <c r="AC28" s="16"/>
      <c r="AD28" s="2"/>
      <c r="AE28" s="2"/>
      <c r="AF28" s="2"/>
    </row>
    <row r="29" spans="1:32" ht="17.25">
      <c r="A29" s="24"/>
      <c r="B29" s="25" t="s">
        <v>231</v>
      </c>
      <c r="C29" s="1072" t="s">
        <v>260</v>
      </c>
      <c r="D29" s="1073"/>
      <c r="E29" s="23" t="s">
        <v>231</v>
      </c>
      <c r="F29" s="1072" t="s">
        <v>261</v>
      </c>
      <c r="G29" s="1073"/>
      <c r="H29" s="23" t="s">
        <v>231</v>
      </c>
      <c r="I29" s="1072" t="s">
        <v>262</v>
      </c>
      <c r="J29" s="1080"/>
      <c r="K29" s="1081"/>
      <c r="L29" s="23"/>
      <c r="M29" s="23"/>
      <c r="N29" s="23"/>
      <c r="O29" s="23"/>
      <c r="P29" s="23"/>
      <c r="Q29" s="26"/>
      <c r="R29" s="23" t="s">
        <v>231</v>
      </c>
      <c r="S29" s="1072" t="s">
        <v>337</v>
      </c>
      <c r="T29" s="1073"/>
      <c r="U29" s="23" t="s">
        <v>231</v>
      </c>
      <c r="V29" s="65" t="s">
        <v>263</v>
      </c>
      <c r="W29" s="64"/>
      <c r="X29" s="23"/>
      <c r="Y29" s="23"/>
      <c r="Z29" s="23"/>
      <c r="AA29" s="23"/>
      <c r="AB29" s="23"/>
      <c r="AC29" s="27"/>
      <c r="AD29" s="2"/>
      <c r="AE29" s="1"/>
      <c r="AF29" s="1"/>
    </row>
    <row r="30" spans="1:32" ht="17.25">
      <c r="A30" s="17" t="s">
        <v>63</v>
      </c>
      <c r="B30" s="12"/>
      <c r="C30" s="1074"/>
      <c r="D30" s="1075"/>
      <c r="E30" s="2"/>
      <c r="F30" s="1074"/>
      <c r="G30" s="1075"/>
      <c r="H30" s="2"/>
      <c r="I30" s="1082"/>
      <c r="J30" s="1082"/>
      <c r="K30" s="1083"/>
      <c r="L30" s="2"/>
      <c r="M30" s="2"/>
      <c r="N30" s="2"/>
      <c r="O30" s="2"/>
      <c r="P30" s="2"/>
      <c r="Q30" s="18"/>
      <c r="R30" s="2"/>
      <c r="S30" s="1074"/>
      <c r="T30" s="1075"/>
      <c r="U30" s="2"/>
      <c r="V30" s="2"/>
      <c r="W30" s="63"/>
      <c r="X30" s="2"/>
      <c r="Y30" s="2"/>
      <c r="Z30" s="2"/>
      <c r="AA30" s="2"/>
      <c r="AB30" s="2"/>
      <c r="AC30" s="13"/>
      <c r="AD30" s="2"/>
      <c r="AE30" s="1"/>
      <c r="AF30" s="1"/>
    </row>
    <row r="31" spans="1:32" ht="17.25">
      <c r="A31" s="8"/>
      <c r="B31" s="15"/>
      <c r="C31" s="1076"/>
      <c r="D31" s="1077"/>
      <c r="E31" s="14"/>
      <c r="F31" s="1078"/>
      <c r="G31" s="1079"/>
      <c r="H31" s="14"/>
      <c r="I31" s="28"/>
      <c r="J31" s="28"/>
      <c r="K31" s="29"/>
      <c r="L31" s="14"/>
      <c r="M31" s="14"/>
      <c r="N31" s="14"/>
      <c r="O31" s="14"/>
      <c r="P31" s="14"/>
      <c r="Q31" s="21"/>
      <c r="R31" s="14"/>
      <c r="S31" s="14"/>
      <c r="T31" s="21"/>
      <c r="U31" s="14"/>
      <c r="V31" s="14"/>
      <c r="W31" s="14"/>
      <c r="X31" s="14"/>
      <c r="Y31" s="14"/>
      <c r="Z31" s="14"/>
      <c r="AA31" s="14"/>
      <c r="AB31" s="14"/>
      <c r="AC31" s="16"/>
      <c r="AD31" s="2"/>
      <c r="AE31" s="2"/>
      <c r="AF31" s="2"/>
    </row>
    <row r="32" spans="1:32" ht="17.25">
      <c r="A32" s="17"/>
      <c r="B32" s="12"/>
      <c r="C32" s="1"/>
      <c r="D32" s="18"/>
      <c r="E32" s="2" t="s">
        <v>231</v>
      </c>
      <c r="F32" s="1" t="s">
        <v>264</v>
      </c>
      <c r="G32" s="18"/>
      <c r="H32" s="2"/>
      <c r="I32" s="1"/>
      <c r="J32" s="1"/>
      <c r="K32" s="18"/>
      <c r="L32" s="2" t="s">
        <v>231</v>
      </c>
      <c r="M32" s="1" t="s">
        <v>265</v>
      </c>
      <c r="N32" s="2"/>
      <c r="O32" s="2"/>
      <c r="P32" s="1"/>
      <c r="Q32" s="1"/>
      <c r="R32" s="1"/>
      <c r="S32" s="1"/>
      <c r="T32" s="1"/>
      <c r="U32" s="1"/>
      <c r="V32" s="1"/>
      <c r="W32" s="1"/>
      <c r="X32" s="1"/>
      <c r="Y32" s="1"/>
      <c r="Z32" s="1"/>
      <c r="AA32" s="1"/>
      <c r="AB32" s="1"/>
      <c r="AC32" s="13"/>
      <c r="AD32" s="2"/>
      <c r="AE32" s="1"/>
      <c r="AF32" s="1"/>
    </row>
    <row r="33" spans="1:32" ht="17.25">
      <c r="A33" s="17" t="s">
        <v>53</v>
      </c>
      <c r="B33" s="12"/>
      <c r="C33" s="1"/>
      <c r="D33" s="18"/>
      <c r="E33" s="2" t="s">
        <v>231</v>
      </c>
      <c r="F33" s="2" t="s">
        <v>266</v>
      </c>
      <c r="G33" s="18"/>
      <c r="H33" s="2"/>
      <c r="I33" s="1"/>
      <c r="J33" s="1"/>
      <c r="K33" s="18"/>
      <c r="L33" s="2"/>
      <c r="M33" s="1"/>
      <c r="N33" s="2"/>
      <c r="O33" s="2"/>
      <c r="P33" s="30"/>
      <c r="Q33" s="1"/>
      <c r="R33" s="1"/>
      <c r="S33" s="1"/>
      <c r="T33" s="1"/>
      <c r="U33" s="1"/>
      <c r="V33" s="1"/>
      <c r="W33" s="1"/>
      <c r="X33" s="1"/>
      <c r="Y33" s="1"/>
      <c r="Z33" s="1"/>
      <c r="AA33" s="1"/>
      <c r="AB33" s="1"/>
      <c r="AC33" s="13"/>
      <c r="AD33" s="2"/>
      <c r="AE33" s="1"/>
      <c r="AF33" s="1"/>
    </row>
    <row r="34" spans="1:32" ht="17.25">
      <c r="A34" s="8"/>
      <c r="B34" s="15"/>
      <c r="C34" s="14"/>
      <c r="D34" s="21"/>
      <c r="E34" s="14" t="s">
        <v>231</v>
      </c>
      <c r="F34" s="14" t="s">
        <v>338</v>
      </c>
      <c r="G34" s="21"/>
      <c r="H34" s="14"/>
      <c r="I34" s="14"/>
      <c r="J34" s="14"/>
      <c r="K34" s="21"/>
      <c r="L34" s="14"/>
      <c r="M34" s="14"/>
      <c r="N34" s="14"/>
      <c r="O34" s="14"/>
      <c r="P34" s="14"/>
      <c r="Q34" s="14"/>
      <c r="R34" s="14"/>
      <c r="S34" s="14"/>
      <c r="T34" s="14"/>
      <c r="U34" s="14"/>
      <c r="V34" s="14"/>
      <c r="W34" s="14"/>
      <c r="X34" s="14"/>
      <c r="Y34" s="14"/>
      <c r="Z34" s="14"/>
      <c r="AA34" s="14"/>
      <c r="AB34" s="14"/>
      <c r="AC34" s="16"/>
      <c r="AD34" s="2"/>
      <c r="AE34" s="1"/>
      <c r="AF34" s="1"/>
    </row>
    <row r="35" spans="1:32" ht="17.25">
      <c r="A35" s="17"/>
      <c r="B35" s="12" t="s">
        <v>231</v>
      </c>
      <c r="C35" s="1072" t="s">
        <v>267</v>
      </c>
      <c r="D35" s="1073"/>
      <c r="E35" s="2" t="s">
        <v>231</v>
      </c>
      <c r="F35" s="1072" t="s">
        <v>268</v>
      </c>
      <c r="G35" s="1073"/>
      <c r="H35" s="2" t="s">
        <v>231</v>
      </c>
      <c r="I35" s="2" t="s">
        <v>269</v>
      </c>
      <c r="J35" s="2"/>
      <c r="K35" s="18"/>
      <c r="L35" s="2" t="s">
        <v>231</v>
      </c>
      <c r="M35" s="2" t="s">
        <v>270</v>
      </c>
      <c r="N35" s="2"/>
      <c r="O35" s="2"/>
      <c r="P35" s="1"/>
      <c r="Q35" s="1"/>
      <c r="R35" s="1"/>
      <c r="S35" s="1"/>
      <c r="T35" s="1"/>
      <c r="U35" s="1"/>
      <c r="V35" s="1"/>
      <c r="W35" s="2"/>
      <c r="X35" s="2"/>
      <c r="Y35" s="1"/>
      <c r="Z35" s="1"/>
      <c r="AA35" s="1"/>
      <c r="AB35" s="1"/>
      <c r="AC35" s="13"/>
      <c r="AD35" s="2"/>
      <c r="AE35" s="2"/>
      <c r="AF35" s="2"/>
    </row>
    <row r="36" spans="1:32" ht="17.25">
      <c r="A36" s="17"/>
      <c r="B36" s="12"/>
      <c r="C36" s="1090"/>
      <c r="D36" s="1075"/>
      <c r="E36" s="2"/>
      <c r="F36" s="1090"/>
      <c r="G36" s="1075"/>
      <c r="H36" s="2" t="s">
        <v>231</v>
      </c>
      <c r="I36" s="2" t="s">
        <v>271</v>
      </c>
      <c r="J36" s="2"/>
      <c r="K36" s="18"/>
      <c r="L36" s="2"/>
      <c r="M36" s="242" t="s">
        <v>579</v>
      </c>
      <c r="N36" s="2"/>
      <c r="O36" s="2"/>
      <c r="P36" s="1"/>
      <c r="Q36" s="1"/>
      <c r="R36" s="1"/>
      <c r="S36" s="1"/>
      <c r="T36" s="1"/>
      <c r="U36" s="1"/>
      <c r="V36" s="1"/>
      <c r="W36" s="2"/>
      <c r="X36" s="2"/>
      <c r="Y36" s="1"/>
      <c r="Z36" s="1"/>
      <c r="AA36" s="1"/>
      <c r="AB36" s="1"/>
      <c r="AC36" s="13"/>
      <c r="AD36" s="2"/>
      <c r="AE36" s="1"/>
      <c r="AF36" s="1"/>
    </row>
    <row r="37" spans="1:32" ht="17.25">
      <c r="A37" s="17" t="s">
        <v>272</v>
      </c>
      <c r="B37" s="30" t="s">
        <v>231</v>
      </c>
      <c r="C37" s="1093" t="s">
        <v>329</v>
      </c>
      <c r="D37" s="1094"/>
      <c r="E37" s="2"/>
      <c r="F37" s="1090"/>
      <c r="G37" s="1075"/>
      <c r="H37" s="2" t="s">
        <v>231</v>
      </c>
      <c r="I37" s="1091" t="s">
        <v>472</v>
      </c>
      <c r="J37" s="1088"/>
      <c r="K37" s="1092"/>
      <c r="L37" s="2"/>
      <c r="M37" s="2"/>
      <c r="N37" s="2"/>
      <c r="O37" s="2"/>
      <c r="P37" s="1"/>
      <c r="Q37" s="1"/>
      <c r="R37" s="1"/>
      <c r="S37" s="1"/>
      <c r="T37" s="1"/>
      <c r="U37" s="1"/>
      <c r="V37" s="1"/>
      <c r="W37" s="2"/>
      <c r="X37" s="2"/>
      <c r="Y37" s="1"/>
      <c r="Z37" s="1"/>
      <c r="AA37" s="1"/>
      <c r="AB37" s="1"/>
      <c r="AC37" s="13"/>
      <c r="AD37" s="2"/>
      <c r="AE37" s="1"/>
      <c r="AF37" s="1"/>
    </row>
    <row r="38" spans="1:32" ht="17.25">
      <c r="A38" s="17"/>
      <c r="B38" s="30"/>
      <c r="C38" s="1093"/>
      <c r="D38" s="1094"/>
      <c r="E38" s="2" t="s">
        <v>231</v>
      </c>
      <c r="F38" s="1088" t="s">
        <v>273</v>
      </c>
      <c r="G38" s="1089"/>
      <c r="H38" s="2"/>
      <c r="I38" s="1088"/>
      <c r="J38" s="1088"/>
      <c r="K38" s="1092"/>
      <c r="L38" s="2"/>
      <c r="M38" s="1"/>
      <c r="N38" s="2"/>
      <c r="O38" s="2"/>
      <c r="P38" s="1"/>
      <c r="Q38" s="1"/>
      <c r="R38" s="1"/>
      <c r="S38" s="1"/>
      <c r="T38" s="1"/>
      <c r="U38" s="1"/>
      <c r="V38" s="1"/>
      <c r="W38" s="2"/>
      <c r="X38" s="2"/>
      <c r="Y38" s="1"/>
      <c r="Z38" s="1"/>
      <c r="AA38" s="1"/>
      <c r="AB38" s="1"/>
      <c r="AC38" s="13"/>
      <c r="AD38" s="2"/>
      <c r="AE38" s="1"/>
      <c r="AF38" s="1"/>
    </row>
    <row r="39" spans="1:32" ht="17.25">
      <c r="A39" s="8"/>
      <c r="B39" s="15"/>
      <c r="C39" s="14"/>
      <c r="D39" s="21"/>
      <c r="E39" s="14"/>
      <c r="F39" s="1078"/>
      <c r="G39" s="1079"/>
      <c r="H39" s="22" t="s">
        <v>231</v>
      </c>
      <c r="I39" s="14" t="s">
        <v>274</v>
      </c>
      <c r="J39" s="14"/>
      <c r="K39" s="21"/>
      <c r="L39" s="22" t="s">
        <v>231</v>
      </c>
      <c r="M39" s="14" t="s">
        <v>274</v>
      </c>
      <c r="N39" s="14"/>
      <c r="O39" s="14"/>
      <c r="P39" s="14"/>
      <c r="Q39" s="14"/>
      <c r="R39" s="14"/>
      <c r="S39" s="14"/>
      <c r="T39" s="14"/>
      <c r="U39" s="14"/>
      <c r="V39" s="14"/>
      <c r="W39" s="14"/>
      <c r="X39" s="14"/>
      <c r="Y39" s="14"/>
      <c r="Z39" s="14"/>
      <c r="AA39" s="14"/>
      <c r="AB39" s="14"/>
      <c r="AC39" s="16"/>
      <c r="AD39" s="2"/>
      <c r="AE39" s="1"/>
      <c r="AF39" s="1"/>
    </row>
    <row r="40" spans="1:32" ht="13.5" customHeight="1">
      <c r="A40" s="1149" t="s">
        <v>628</v>
      </c>
      <c r="B40" s="12" t="s">
        <v>231</v>
      </c>
      <c r="C40" s="1" t="s">
        <v>275</v>
      </c>
      <c r="D40" s="26"/>
      <c r="E40" s="2"/>
      <c r="F40" s="1"/>
      <c r="G40" s="18"/>
      <c r="H40" s="2" t="s">
        <v>231</v>
      </c>
      <c r="I40" s="2" t="s">
        <v>276</v>
      </c>
      <c r="J40" s="1"/>
      <c r="K40" s="26"/>
      <c r="L40" s="2" t="s">
        <v>231</v>
      </c>
      <c r="M40" s="1" t="s">
        <v>277</v>
      </c>
      <c r="N40" s="26"/>
      <c r="O40" s="2" t="s">
        <v>231</v>
      </c>
      <c r="P40" s="1" t="s">
        <v>278</v>
      </c>
      <c r="Q40" s="1"/>
      <c r="R40" s="1"/>
      <c r="S40" s="1"/>
      <c r="T40" s="1"/>
      <c r="U40" s="1"/>
      <c r="V40" s="1"/>
      <c r="W40" s="1"/>
      <c r="X40" s="1"/>
      <c r="Y40" s="1"/>
      <c r="Z40" s="1"/>
      <c r="AA40" s="1"/>
      <c r="AB40" s="1"/>
      <c r="AC40" s="13"/>
      <c r="AD40" s="2"/>
      <c r="AE40" s="2"/>
      <c r="AF40" s="2"/>
    </row>
    <row r="41" spans="1:32" ht="13.5" customHeight="1">
      <c r="A41" s="1150"/>
      <c r="B41" s="12" t="s">
        <v>231</v>
      </c>
      <c r="C41" s="1" t="s">
        <v>26</v>
      </c>
      <c r="D41" s="18"/>
      <c r="E41" s="2"/>
      <c r="F41" s="2"/>
      <c r="G41" s="18"/>
      <c r="H41" s="2" t="s">
        <v>231</v>
      </c>
      <c r="I41" s="1088" t="s">
        <v>280</v>
      </c>
      <c r="J41" s="1088"/>
      <c r="K41" s="1092"/>
      <c r="L41" s="2"/>
      <c r="M41" s="1"/>
      <c r="N41" s="18"/>
      <c r="O41" s="2"/>
      <c r="P41" s="1" t="s">
        <v>281</v>
      </c>
      <c r="Q41" s="1"/>
      <c r="R41" s="1"/>
      <c r="S41" s="1"/>
      <c r="T41" s="1"/>
      <c r="U41" s="1"/>
      <c r="V41" s="1"/>
      <c r="W41" s="1"/>
      <c r="X41" s="1"/>
      <c r="Y41" s="1"/>
      <c r="Z41" s="1"/>
      <c r="AA41" s="1"/>
      <c r="AB41" s="1"/>
      <c r="AC41" s="13"/>
      <c r="AD41" s="2"/>
      <c r="AE41" s="1"/>
      <c r="AF41" s="1"/>
    </row>
    <row r="42" spans="1:32" ht="17.25" customHeight="1">
      <c r="A42" s="1150"/>
      <c r="B42" s="12"/>
      <c r="C42" s="1"/>
      <c r="D42" s="18"/>
      <c r="E42" s="2"/>
      <c r="F42" s="1"/>
      <c r="G42" s="18"/>
      <c r="H42" s="2"/>
      <c r="I42" s="1088"/>
      <c r="J42" s="1088"/>
      <c r="K42" s="1092"/>
      <c r="L42" s="2"/>
      <c r="M42" s="1"/>
      <c r="N42" s="18"/>
      <c r="O42" s="2" t="s">
        <v>231</v>
      </c>
      <c r="P42" s="1" t="s">
        <v>282</v>
      </c>
      <c r="Q42" s="1"/>
      <c r="R42" s="1"/>
      <c r="S42" s="1"/>
      <c r="T42" s="1"/>
      <c r="U42" s="1"/>
      <c r="V42" s="1"/>
      <c r="W42" s="1"/>
      <c r="X42" s="1"/>
      <c r="Y42" s="1"/>
      <c r="Z42" s="1"/>
      <c r="AA42" s="1"/>
      <c r="AB42" s="1"/>
      <c r="AC42" s="13"/>
      <c r="AD42" s="2"/>
      <c r="AE42" s="1"/>
      <c r="AF42" s="1"/>
    </row>
    <row r="43" spans="1:32" ht="17.25" customHeight="1">
      <c r="A43" s="1151"/>
      <c r="B43" s="15"/>
      <c r="C43" s="14"/>
      <c r="D43" s="21"/>
      <c r="E43" s="14"/>
      <c r="F43" s="14"/>
      <c r="G43" s="21"/>
      <c r="H43" s="14"/>
      <c r="I43" s="28"/>
      <c r="J43" s="28"/>
      <c r="K43" s="29"/>
      <c r="L43" s="14"/>
      <c r="M43" s="14"/>
      <c r="N43" s="21"/>
      <c r="O43" s="14" t="s">
        <v>231</v>
      </c>
      <c r="P43" s="14" t="s">
        <v>283</v>
      </c>
      <c r="Q43" s="14"/>
      <c r="R43" s="14"/>
      <c r="S43" s="14"/>
      <c r="T43" s="14"/>
      <c r="U43" s="14"/>
      <c r="V43" s="14"/>
      <c r="W43" s="14"/>
      <c r="X43" s="14"/>
      <c r="Y43" s="14"/>
      <c r="Z43" s="14"/>
      <c r="AA43" s="14"/>
      <c r="AB43" s="14"/>
      <c r="AC43" s="16"/>
      <c r="AD43" s="2"/>
      <c r="AE43" s="1"/>
      <c r="AF43" s="1"/>
    </row>
    <row r="44" spans="1:32" ht="17.25">
      <c r="A44" s="17"/>
      <c r="B44" s="12" t="s">
        <v>231</v>
      </c>
      <c r="C44" s="1" t="s">
        <v>284</v>
      </c>
      <c r="D44" s="18"/>
      <c r="E44" s="2"/>
      <c r="F44" s="2"/>
      <c r="G44" s="18"/>
      <c r="H44" s="2" t="s">
        <v>231</v>
      </c>
      <c r="I44" s="1" t="s">
        <v>340</v>
      </c>
      <c r="J44" s="1"/>
      <c r="K44" s="18"/>
      <c r="L44" s="2"/>
      <c r="M44" s="1"/>
      <c r="N44" s="18"/>
      <c r="O44" s="2"/>
      <c r="P44" s="1"/>
      <c r="Q44" s="1"/>
      <c r="R44" s="1"/>
      <c r="S44" s="1"/>
      <c r="T44" s="1"/>
      <c r="U44" s="1"/>
      <c r="V44" s="1"/>
      <c r="W44" s="1"/>
      <c r="X44" s="1"/>
      <c r="Y44" s="1"/>
      <c r="Z44" s="1"/>
      <c r="AA44" s="1"/>
      <c r="AB44" s="1"/>
      <c r="AC44" s="13"/>
      <c r="AD44" s="2"/>
      <c r="AE44" s="1"/>
      <c r="AF44" s="1"/>
    </row>
    <row r="45" spans="1:32" ht="17.25">
      <c r="A45" s="17" t="s">
        <v>109</v>
      </c>
      <c r="B45" s="12"/>
      <c r="C45" s="1"/>
      <c r="D45" s="18"/>
      <c r="E45" s="12" t="s">
        <v>231</v>
      </c>
      <c r="F45" s="1" t="s">
        <v>285</v>
      </c>
      <c r="G45" s="18"/>
      <c r="H45" s="2"/>
      <c r="I45" s="1"/>
      <c r="J45" s="1"/>
      <c r="K45" s="18"/>
      <c r="L45" s="2"/>
      <c r="M45" s="1"/>
      <c r="N45" s="18"/>
      <c r="O45" s="2"/>
      <c r="P45" s="1"/>
      <c r="Q45" s="1"/>
      <c r="R45" s="1"/>
      <c r="S45" s="1"/>
      <c r="T45" s="1"/>
      <c r="U45" s="1"/>
      <c r="V45" s="1"/>
      <c r="W45" s="1"/>
      <c r="X45" s="1"/>
      <c r="Y45" s="1"/>
      <c r="Z45" s="1"/>
      <c r="AA45" s="1"/>
      <c r="AB45" s="1"/>
      <c r="AC45" s="13"/>
      <c r="AD45" s="2"/>
      <c r="AE45" s="1"/>
      <c r="AF45" s="1"/>
    </row>
    <row r="46" spans="1:32" ht="17.25">
      <c r="A46" s="8"/>
      <c r="B46" s="15"/>
      <c r="C46" s="14"/>
      <c r="D46" s="21"/>
      <c r="E46" s="14"/>
      <c r="F46" s="14"/>
      <c r="G46" s="21"/>
      <c r="H46" s="14"/>
      <c r="I46" s="14"/>
      <c r="J46" s="14"/>
      <c r="K46" s="21"/>
      <c r="L46" s="14"/>
      <c r="M46" s="14"/>
      <c r="N46" s="21"/>
      <c r="O46" s="14"/>
      <c r="P46" s="14"/>
      <c r="Q46" s="14"/>
      <c r="R46" s="14" t="s">
        <v>231</v>
      </c>
      <c r="S46" s="14" t="s">
        <v>330</v>
      </c>
      <c r="T46" s="14"/>
      <c r="U46" s="14"/>
      <c r="V46" s="14"/>
      <c r="W46" s="14"/>
      <c r="X46" s="14"/>
      <c r="Y46" s="14"/>
      <c r="Z46" s="14"/>
      <c r="AA46" s="14"/>
      <c r="AB46" s="14"/>
      <c r="AC46" s="16"/>
      <c r="AD46" s="2"/>
      <c r="AE46" s="1"/>
      <c r="AF46" s="1"/>
    </row>
    <row r="47" spans="1:32" ht="13.5">
      <c r="A47" s="2"/>
      <c r="B47" s="2"/>
      <c r="C47" s="1"/>
      <c r="D47" s="1"/>
      <c r="E47" s="1"/>
      <c r="F47" s="1"/>
      <c r="G47" s="2"/>
      <c r="H47" s="2"/>
      <c r="I47" s="1"/>
      <c r="J47" s="1"/>
      <c r="K47" s="2"/>
      <c r="L47" s="2"/>
      <c r="M47" s="2"/>
      <c r="N47" s="1"/>
      <c r="O47" s="1"/>
      <c r="P47" s="1"/>
      <c r="Q47" s="1"/>
      <c r="R47" s="1"/>
      <c r="S47" s="1"/>
      <c r="T47" s="1"/>
      <c r="U47" s="1"/>
      <c r="V47" s="1"/>
      <c r="W47" s="1"/>
      <c r="X47" s="1"/>
      <c r="Y47" s="1"/>
      <c r="Z47" s="1"/>
      <c r="AA47" s="1"/>
      <c r="AB47" s="1"/>
      <c r="AC47" s="31"/>
      <c r="AD47" s="2"/>
      <c r="AE47" s="1"/>
      <c r="AF47" s="1"/>
    </row>
    <row r="48" spans="1:32"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
      <c r="AE48" s="1"/>
      <c r="AF48" s="1"/>
    </row>
    <row r="49" spans="1:32"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2"/>
      <c r="AE49" s="1"/>
      <c r="AF49" s="1"/>
    </row>
    <row r="50" spans="1:32" ht="26.25" thickBot="1">
      <c r="A50" s="242" t="s">
        <v>737</v>
      </c>
      <c r="B50" s="1"/>
      <c r="C50" s="1"/>
      <c r="D50" s="1"/>
      <c r="E50" s="1"/>
      <c r="F50" s="1"/>
      <c r="G50" s="1"/>
      <c r="H50" s="1"/>
      <c r="I50" s="1"/>
      <c r="J50" s="1"/>
      <c r="K50" s="1"/>
      <c r="L50" s="1"/>
      <c r="M50" s="1"/>
      <c r="N50" s="1"/>
      <c r="O50" s="1152" t="s">
        <v>286</v>
      </c>
      <c r="P50" s="1153"/>
      <c r="Q50" s="1153"/>
      <c r="R50" s="1153"/>
      <c r="S50" s="1153"/>
      <c r="T50" s="1153"/>
      <c r="U50" s="1153"/>
      <c r="V50" s="1153"/>
      <c r="W50" s="1153"/>
      <c r="X50" s="1153"/>
      <c r="Y50" s="1153"/>
      <c r="Z50" s="1153"/>
      <c r="AA50" s="1153"/>
      <c r="AB50" s="1153"/>
      <c r="AC50" s="1153"/>
      <c r="AD50" s="2"/>
      <c r="AE50" s="1"/>
      <c r="AF50" s="1"/>
    </row>
    <row r="51" spans="1:32"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2"/>
      <c r="AE51" s="1"/>
      <c r="AF51" s="1"/>
    </row>
    <row r="52" spans="1:32" ht="13.5">
      <c r="A52" s="1" t="s">
        <v>287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2"/>
      <c r="AE52" s="1"/>
      <c r="AF52" s="1"/>
    </row>
    <row r="53" spans="1:32" ht="13.5">
      <c r="A53" s="1" t="s">
        <v>288</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
      <c r="AE53" s="1"/>
      <c r="AF53" s="1"/>
    </row>
    <row r="54" spans="1:32" ht="13.5">
      <c r="A54" s="1" t="s">
        <v>289</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2"/>
      <c r="AE54" s="1"/>
      <c r="AF54" s="1"/>
    </row>
    <row r="55" spans="1:32" ht="13.5">
      <c r="A55" s="1" t="s">
        <v>215</v>
      </c>
      <c r="B55" s="1"/>
      <c r="C55" s="1"/>
      <c r="D55" s="1"/>
      <c r="E55" s="1"/>
      <c r="F55" s="1"/>
      <c r="G55" s="1"/>
      <c r="H55" s="1"/>
      <c r="I55" s="1"/>
      <c r="J55" s="1"/>
      <c r="K55" s="1"/>
      <c r="L55" s="1"/>
      <c r="M55" s="1"/>
      <c r="N55" s="1"/>
      <c r="O55" s="1"/>
      <c r="P55" s="1"/>
      <c r="Q55" s="1"/>
      <c r="R55" s="1"/>
      <c r="S55" s="1"/>
      <c r="T55" s="1"/>
      <c r="U55" s="1"/>
      <c r="V55" s="1"/>
      <c r="W55" s="1"/>
      <c r="X55" s="1"/>
      <c r="Y55" s="1095" t="s">
        <v>341</v>
      </c>
      <c r="Z55" s="1095"/>
      <c r="AA55" s="1095"/>
      <c r="AB55" s="1095"/>
      <c r="AC55" s="1095"/>
      <c r="AD55" s="1095"/>
      <c r="AE55" s="1095"/>
      <c r="AF55" s="1095"/>
    </row>
    <row r="56" spans="2:32" ht="13.5">
      <c r="B56" s="1"/>
      <c r="C56" s="1"/>
      <c r="D56" s="1"/>
      <c r="E56" s="1"/>
      <c r="F56" s="1"/>
      <c r="G56" s="1"/>
      <c r="H56" s="1"/>
      <c r="I56" s="1"/>
      <c r="J56" s="1"/>
      <c r="K56" s="1"/>
      <c r="L56" s="1"/>
      <c r="M56" s="1"/>
      <c r="N56" s="1"/>
      <c r="O56" s="1"/>
      <c r="P56" s="1"/>
      <c r="Q56" s="1"/>
      <c r="R56" s="1"/>
      <c r="S56" s="1"/>
      <c r="T56" s="1"/>
      <c r="U56" s="1"/>
      <c r="V56" s="1"/>
      <c r="W56" s="1"/>
      <c r="X56" s="1"/>
      <c r="Y56" s="1095" t="s">
        <v>217</v>
      </c>
      <c r="Z56" s="1095"/>
      <c r="AA56" s="1095"/>
      <c r="AB56" s="1095"/>
      <c r="AC56" s="1095"/>
      <c r="AD56" s="1095"/>
      <c r="AE56" s="1095"/>
      <c r="AF56" s="1095"/>
    </row>
    <row r="57" spans="1:32" ht="21">
      <c r="A57" s="3"/>
      <c r="B57" s="3"/>
      <c r="C57" s="32"/>
      <c r="D57" s="32"/>
      <c r="E57" s="32"/>
      <c r="F57" s="66" t="s">
        <v>591</v>
      </c>
      <c r="G57" s="32"/>
      <c r="H57" s="32"/>
      <c r="I57" s="32"/>
      <c r="J57" s="32"/>
      <c r="K57" s="32"/>
      <c r="L57" s="32"/>
      <c r="M57" s="32"/>
      <c r="N57" s="32"/>
      <c r="O57" s="32"/>
      <c r="P57" s="32"/>
      <c r="Q57" s="32"/>
      <c r="R57" s="66"/>
      <c r="S57" s="32"/>
      <c r="T57" s="32"/>
      <c r="U57" s="32"/>
      <c r="V57" s="2"/>
      <c r="W57" s="33"/>
      <c r="X57" s="1"/>
      <c r="Y57" s="1"/>
      <c r="Z57" s="1"/>
      <c r="AA57" s="1"/>
      <c r="AB57" s="1"/>
      <c r="AC57" s="1"/>
      <c r="AD57" s="1"/>
      <c r="AE57" s="1"/>
      <c r="AF57" s="33"/>
    </row>
    <row r="58" spans="1:32" ht="13.5">
      <c r="A58" s="32"/>
      <c r="B58" s="32"/>
      <c r="C58" s="32"/>
      <c r="D58" s="32"/>
      <c r="E58" s="32"/>
      <c r="F58" s="32"/>
      <c r="G58" s="32"/>
      <c r="H58" s="32"/>
      <c r="I58" s="32"/>
      <c r="J58" s="32"/>
      <c r="K58" s="32"/>
      <c r="L58" s="32"/>
      <c r="M58" s="32"/>
      <c r="N58" s="32"/>
      <c r="O58" s="32"/>
      <c r="P58" s="32"/>
      <c r="Q58" s="32"/>
      <c r="R58" s="32"/>
      <c r="S58" s="32"/>
      <c r="T58" s="32"/>
      <c r="U58" s="32"/>
      <c r="V58" s="32"/>
      <c r="W58" s="32"/>
      <c r="X58" s="1"/>
      <c r="Y58" s="1"/>
      <c r="Z58" s="1"/>
      <c r="AA58" s="1"/>
      <c r="AB58" s="1"/>
      <c r="AC58" s="1"/>
      <c r="AD58" s="1"/>
      <c r="AE58" s="1"/>
      <c r="AF58" s="32"/>
    </row>
    <row r="59" spans="1:32" ht="21">
      <c r="A59" s="32"/>
      <c r="B59" s="32"/>
      <c r="C59" s="34"/>
      <c r="D59" s="32"/>
      <c r="E59" s="32"/>
      <c r="F59" s="32"/>
      <c r="G59" s="4"/>
      <c r="H59" s="4"/>
      <c r="I59" s="32"/>
      <c r="J59" s="32"/>
      <c r="K59" s="32"/>
      <c r="L59" s="32"/>
      <c r="M59" s="32"/>
      <c r="N59" s="32"/>
      <c r="O59" s="32"/>
      <c r="P59" s="32"/>
      <c r="Q59" s="32"/>
      <c r="R59" s="32"/>
      <c r="S59" s="32"/>
      <c r="T59" s="32"/>
      <c r="U59" s="32"/>
      <c r="V59" s="32"/>
      <c r="W59" s="32"/>
      <c r="X59" s="32"/>
      <c r="Y59" s="32"/>
      <c r="Z59" s="32"/>
      <c r="AA59" s="89"/>
      <c r="AB59" s="89"/>
      <c r="AC59" s="89"/>
      <c r="AD59" s="89"/>
      <c r="AE59" s="89"/>
      <c r="AF59" s="69"/>
    </row>
    <row r="60" spans="1:32" ht="13.5">
      <c r="A60" s="35"/>
      <c r="B60" s="35"/>
      <c r="C60" s="35"/>
      <c r="D60" s="35"/>
      <c r="E60" s="35"/>
      <c r="F60" s="35"/>
      <c r="G60" s="35"/>
      <c r="H60" s="35"/>
      <c r="I60" s="35"/>
      <c r="J60" s="35"/>
      <c r="K60" s="35"/>
      <c r="L60" s="35"/>
      <c r="M60" s="32"/>
      <c r="N60" s="33"/>
      <c r="O60" s="32"/>
      <c r="P60" s="32"/>
      <c r="Q60" s="33"/>
      <c r="R60" s="33"/>
      <c r="S60" s="33"/>
      <c r="T60" s="33"/>
      <c r="U60" s="33"/>
      <c r="V60" s="33"/>
      <c r="W60" s="33"/>
      <c r="X60" s="32"/>
      <c r="Y60" s="32"/>
      <c r="Z60" s="32"/>
      <c r="AA60" s="32"/>
      <c r="AB60" s="1108"/>
      <c r="AC60" s="1109"/>
      <c r="AD60" s="1109"/>
      <c r="AE60" s="32"/>
      <c r="AF60" s="5"/>
    </row>
    <row r="61" spans="1:32" ht="14.25">
      <c r="A61" s="36"/>
      <c r="B61" s="1084" t="s">
        <v>290</v>
      </c>
      <c r="C61" s="1085"/>
      <c r="D61" s="1085"/>
      <c r="E61" s="37" t="s">
        <v>342</v>
      </c>
      <c r="F61" s="1086" t="s">
        <v>291</v>
      </c>
      <c r="G61" s="1087"/>
      <c r="H61" s="1084" t="s">
        <v>291</v>
      </c>
      <c r="I61" s="1085"/>
      <c r="J61" s="1085"/>
      <c r="K61" s="1085"/>
      <c r="L61" s="1085"/>
      <c r="M61" s="1087"/>
      <c r="N61" s="38"/>
      <c r="O61" s="7"/>
      <c r="P61" s="7"/>
      <c r="Q61" s="7"/>
      <c r="R61" s="1096" t="s">
        <v>292</v>
      </c>
      <c r="S61" s="1097"/>
      <c r="T61" s="1097"/>
      <c r="U61" s="1097"/>
      <c r="V61" s="1097"/>
      <c r="W61" s="1097"/>
      <c r="X61" s="1097"/>
      <c r="Y61" s="1097"/>
      <c r="Z61" s="1097"/>
      <c r="AA61" s="1097"/>
      <c r="AB61" s="1097"/>
      <c r="AC61" s="1097"/>
      <c r="AD61" s="1097"/>
      <c r="AE61" s="1097"/>
      <c r="AF61" s="1098"/>
    </row>
    <row r="62" spans="1:32" ht="17.25">
      <c r="A62" s="8"/>
      <c r="B62" s="39"/>
      <c r="C62" s="39"/>
      <c r="D62" s="39"/>
      <c r="E62" s="39"/>
      <c r="F62" s="39"/>
      <c r="G62" s="39"/>
      <c r="H62" s="1084" t="s">
        <v>343</v>
      </c>
      <c r="I62" s="1085"/>
      <c r="J62" s="1085"/>
      <c r="K62" s="1085"/>
      <c r="L62" s="1085"/>
      <c r="M62" s="1087"/>
      <c r="N62" s="40"/>
      <c r="O62" s="33"/>
      <c r="P62" s="33"/>
      <c r="Q62" s="33"/>
      <c r="R62" s="1099"/>
      <c r="S62" s="1100"/>
      <c r="T62" s="1100"/>
      <c r="U62" s="1100"/>
      <c r="V62" s="1100"/>
      <c r="W62" s="1100"/>
      <c r="X62" s="1100"/>
      <c r="Y62" s="1100"/>
      <c r="Z62" s="1100"/>
      <c r="AA62" s="1100"/>
      <c r="AB62" s="1100"/>
      <c r="AC62" s="1100"/>
      <c r="AD62" s="1100"/>
      <c r="AE62" s="1100"/>
      <c r="AF62" s="1101"/>
    </row>
    <row r="63" spans="1:32" ht="17.25" customHeight="1">
      <c r="A63" s="70"/>
      <c r="B63" s="75" t="s">
        <v>231</v>
      </c>
      <c r="C63" s="541" t="s">
        <v>580</v>
      </c>
      <c r="D63" s="75"/>
      <c r="E63" s="75"/>
      <c r="F63" s="75"/>
      <c r="G63" s="75"/>
      <c r="H63" s="72" t="s">
        <v>231</v>
      </c>
      <c r="I63" s="541" t="s">
        <v>580</v>
      </c>
      <c r="J63" s="75"/>
      <c r="K63" s="345"/>
      <c r="L63" s="345"/>
      <c r="M63" s="346"/>
      <c r="N63" s="40"/>
      <c r="O63" s="33"/>
      <c r="P63" s="33"/>
      <c r="Q63" s="33"/>
      <c r="R63" s="1099"/>
      <c r="S63" s="1100"/>
      <c r="T63" s="1100"/>
      <c r="U63" s="1100"/>
      <c r="V63" s="1100"/>
      <c r="W63" s="1100"/>
      <c r="X63" s="1100"/>
      <c r="Y63" s="1100"/>
      <c r="Z63" s="1100"/>
      <c r="AA63" s="1100"/>
      <c r="AB63" s="1100"/>
      <c r="AC63" s="1100"/>
      <c r="AD63" s="1100"/>
      <c r="AE63" s="1100"/>
      <c r="AF63" s="1101"/>
    </row>
    <row r="64" spans="1:32" ht="17.25">
      <c r="A64" s="70"/>
      <c r="B64" s="90" t="s">
        <v>231</v>
      </c>
      <c r="C64" s="91" t="s">
        <v>240</v>
      </c>
      <c r="D64" s="75"/>
      <c r="E64" s="75"/>
      <c r="F64" s="75"/>
      <c r="G64" s="92"/>
      <c r="H64" s="75" t="s">
        <v>231</v>
      </c>
      <c r="I64" s="75" t="s">
        <v>346</v>
      </c>
      <c r="J64" s="94"/>
      <c r="K64" s="94"/>
      <c r="L64" s="94"/>
      <c r="M64" s="95"/>
      <c r="N64" s="40"/>
      <c r="O64" s="33"/>
      <c r="P64" s="33"/>
      <c r="Q64" s="33"/>
      <c r="R64" s="41" t="s">
        <v>344</v>
      </c>
      <c r="S64" s="2" t="s">
        <v>331</v>
      </c>
      <c r="T64" s="33"/>
      <c r="U64" s="33"/>
      <c r="V64" s="33"/>
      <c r="W64" s="33"/>
      <c r="X64" s="33"/>
      <c r="Y64" s="33"/>
      <c r="Z64" s="33"/>
      <c r="AA64" s="33"/>
      <c r="AB64" s="33"/>
      <c r="AC64" s="33"/>
      <c r="AD64" s="33"/>
      <c r="AE64" s="33"/>
      <c r="AF64" s="42"/>
    </row>
    <row r="65" spans="1:32" ht="17.25">
      <c r="A65" s="70"/>
      <c r="B65" s="90" t="s">
        <v>231</v>
      </c>
      <c r="C65" s="75" t="s">
        <v>345</v>
      </c>
      <c r="D65" s="75"/>
      <c r="E65" s="75"/>
      <c r="F65" s="75"/>
      <c r="G65" s="93"/>
      <c r="H65" s="75" t="s">
        <v>231</v>
      </c>
      <c r="I65" s="75" t="s">
        <v>345</v>
      </c>
      <c r="J65" s="94"/>
      <c r="K65" s="94"/>
      <c r="L65" s="94"/>
      <c r="M65" s="95"/>
      <c r="N65" s="43"/>
      <c r="O65" s="96"/>
      <c r="P65" s="96"/>
      <c r="Q65" s="32"/>
      <c r="R65" s="41" t="s">
        <v>339</v>
      </c>
      <c r="S65" s="2" t="s">
        <v>293</v>
      </c>
      <c r="T65" s="33"/>
      <c r="U65" s="33"/>
      <c r="V65" s="33"/>
      <c r="W65" s="33"/>
      <c r="X65" s="33"/>
      <c r="Y65" s="33"/>
      <c r="Z65" s="33"/>
      <c r="AA65" s="33"/>
      <c r="AB65" s="33"/>
      <c r="AC65" s="33"/>
      <c r="AD65" s="33"/>
      <c r="AE65" s="33"/>
      <c r="AF65" s="42"/>
    </row>
    <row r="66" spans="1:32" ht="16.5" customHeight="1">
      <c r="A66" s="70" t="s">
        <v>235</v>
      </c>
      <c r="B66" s="33"/>
      <c r="C66" s="2" t="s">
        <v>294</v>
      </c>
      <c r="D66" s="75"/>
      <c r="E66" s="75"/>
      <c r="F66" s="75"/>
      <c r="G66" s="93"/>
      <c r="H66" s="542" t="s">
        <v>231</v>
      </c>
      <c r="I66" s="1140" t="s">
        <v>581</v>
      </c>
      <c r="J66" s="1140"/>
      <c r="K66" s="1140"/>
      <c r="L66" s="1140"/>
      <c r="M66" s="1141"/>
      <c r="N66" s="40"/>
      <c r="O66" s="96"/>
      <c r="P66" s="96"/>
      <c r="Q66" s="33"/>
      <c r="R66" s="41" t="s">
        <v>347</v>
      </c>
      <c r="S66" s="2" t="s">
        <v>295</v>
      </c>
      <c r="T66" s="33"/>
      <c r="U66" s="33"/>
      <c r="V66" s="33"/>
      <c r="W66" s="33"/>
      <c r="X66" s="33"/>
      <c r="Y66" s="33"/>
      <c r="Z66" s="33"/>
      <c r="AA66" s="33"/>
      <c r="AB66" s="33"/>
      <c r="AC66" s="33"/>
      <c r="AD66" s="33"/>
      <c r="AE66" s="33"/>
      <c r="AF66" s="42"/>
    </row>
    <row r="67" spans="1:32" ht="17.25" customHeight="1">
      <c r="A67" s="70"/>
      <c r="B67" s="33"/>
      <c r="C67" s="2"/>
      <c r="D67" s="75"/>
      <c r="E67" s="75"/>
      <c r="F67" s="75"/>
      <c r="G67" s="93"/>
      <c r="H67" s="91"/>
      <c r="I67" s="1140"/>
      <c r="J67" s="1140"/>
      <c r="K67" s="1140"/>
      <c r="L67" s="1140"/>
      <c r="M67" s="1141"/>
      <c r="N67" s="43"/>
      <c r="O67" s="44"/>
      <c r="P67" s="44"/>
      <c r="Q67" s="32"/>
      <c r="R67" s="45"/>
      <c r="S67" s="35"/>
      <c r="T67" s="35"/>
      <c r="U67" s="35"/>
      <c r="V67" s="35"/>
      <c r="W67" s="35"/>
      <c r="X67" s="35"/>
      <c r="Y67" s="35"/>
      <c r="Z67" s="35"/>
      <c r="AA67" s="35"/>
      <c r="AB67" s="35"/>
      <c r="AC67" s="35"/>
      <c r="AD67" s="35"/>
      <c r="AE67" s="35"/>
      <c r="AF67" s="46"/>
    </row>
    <row r="68" spans="1:32" ht="17.25">
      <c r="A68" s="77"/>
      <c r="B68" s="79"/>
      <c r="C68" s="79"/>
      <c r="D68" s="79"/>
      <c r="E68" s="79"/>
      <c r="F68" s="79"/>
      <c r="G68" s="97"/>
      <c r="H68" s="82"/>
      <c r="I68" s="1142"/>
      <c r="J68" s="1142"/>
      <c r="K68" s="1142"/>
      <c r="L68" s="1142"/>
      <c r="M68" s="1143"/>
      <c r="N68" s="40"/>
      <c r="O68" s="44"/>
      <c r="P68" s="44"/>
      <c r="Q68" s="32"/>
      <c r="R68" s="33"/>
      <c r="S68" s="33"/>
      <c r="T68" s="33"/>
      <c r="U68" s="32"/>
      <c r="V68" s="32"/>
      <c r="W68" s="33"/>
      <c r="X68" s="32"/>
      <c r="Y68" s="32"/>
      <c r="Z68" s="32"/>
      <c r="AA68" s="32"/>
      <c r="AB68" s="32"/>
      <c r="AC68" s="32"/>
      <c r="AD68" s="32"/>
      <c r="AE68" s="32"/>
      <c r="AF68" s="32"/>
    </row>
    <row r="69" spans="1:32" ht="17.25">
      <c r="A69" s="17"/>
      <c r="B69" s="2" t="s">
        <v>231</v>
      </c>
      <c r="C69" s="32" t="s">
        <v>296</v>
      </c>
      <c r="D69" s="32"/>
      <c r="E69" s="32"/>
      <c r="F69" s="32"/>
      <c r="G69" s="47"/>
      <c r="H69" s="2" t="s">
        <v>231</v>
      </c>
      <c r="I69" s="32" t="s">
        <v>296</v>
      </c>
      <c r="J69" s="32"/>
      <c r="K69" s="32"/>
      <c r="L69" s="32"/>
      <c r="M69" s="33"/>
      <c r="N69" s="40"/>
      <c r="O69" s="33"/>
      <c r="P69" s="33"/>
      <c r="Q69" s="33"/>
      <c r="R69" s="33"/>
      <c r="S69" s="33"/>
      <c r="T69" s="33"/>
      <c r="U69" s="33"/>
      <c r="V69" s="33"/>
      <c r="W69" s="33"/>
      <c r="X69" s="32"/>
      <c r="Y69" s="32"/>
      <c r="Z69" s="32"/>
      <c r="AA69" s="32"/>
      <c r="AB69" s="32"/>
      <c r="AC69" s="32"/>
      <c r="AD69" s="32"/>
      <c r="AE69" s="32"/>
      <c r="AF69" s="32"/>
    </row>
    <row r="70" spans="1:32" ht="17.25">
      <c r="A70" s="17"/>
      <c r="B70" s="2"/>
      <c r="C70" s="33"/>
      <c r="D70" s="32"/>
      <c r="E70" s="32"/>
      <c r="F70" s="32"/>
      <c r="G70" s="47"/>
      <c r="H70" s="33"/>
      <c r="I70" s="33"/>
      <c r="J70" s="32"/>
      <c r="K70" s="32"/>
      <c r="L70" s="32"/>
      <c r="M70" s="33"/>
      <c r="N70" s="40"/>
      <c r="O70" s="33"/>
      <c r="P70" s="33"/>
      <c r="Q70" s="32"/>
      <c r="R70" s="33"/>
      <c r="S70" s="33"/>
      <c r="T70" s="33"/>
      <c r="U70" s="32"/>
      <c r="V70" s="32"/>
      <c r="W70" s="33"/>
      <c r="X70" s="33"/>
      <c r="Y70" s="32"/>
      <c r="Z70" s="32"/>
      <c r="AA70" s="32"/>
      <c r="AB70" s="32"/>
      <c r="AC70" s="32"/>
      <c r="AD70" s="32"/>
      <c r="AE70" s="32"/>
      <c r="AF70" s="32"/>
    </row>
    <row r="71" spans="1:32" ht="17.25">
      <c r="A71" s="17" t="s">
        <v>348</v>
      </c>
      <c r="B71" s="2"/>
      <c r="C71" s="32"/>
      <c r="D71" s="32"/>
      <c r="E71" s="32"/>
      <c r="F71" s="32"/>
      <c r="G71" s="47"/>
      <c r="H71" s="33"/>
      <c r="I71" s="48"/>
      <c r="J71" s="98"/>
      <c r="K71" s="98"/>
      <c r="L71" s="98"/>
      <c r="M71" s="99"/>
      <c r="N71" s="40"/>
      <c r="O71" s="33"/>
      <c r="P71" s="33"/>
      <c r="Q71" s="32"/>
      <c r="R71" s="33"/>
      <c r="S71" s="33"/>
      <c r="T71" s="33"/>
      <c r="U71" s="32"/>
      <c r="V71" s="32"/>
      <c r="W71" s="33"/>
      <c r="X71" s="33"/>
      <c r="Y71" s="32"/>
      <c r="Z71" s="32"/>
      <c r="AA71" s="32"/>
      <c r="AB71" s="32"/>
      <c r="AC71" s="32"/>
      <c r="AD71" s="32"/>
      <c r="AE71" s="32"/>
      <c r="AF71" s="32"/>
    </row>
    <row r="72" spans="1:32" ht="17.25">
      <c r="A72" s="17"/>
      <c r="B72" s="2"/>
      <c r="C72" s="32"/>
      <c r="D72" s="32"/>
      <c r="E72" s="32"/>
      <c r="F72" s="32"/>
      <c r="G72" s="47"/>
      <c r="H72" s="33"/>
      <c r="I72" s="98"/>
      <c r="J72" s="98"/>
      <c r="K72" s="98"/>
      <c r="L72" s="98"/>
      <c r="M72" s="99"/>
      <c r="N72" s="40"/>
      <c r="O72" s="33"/>
      <c r="P72" s="33"/>
      <c r="Q72" s="32"/>
      <c r="R72" s="33"/>
      <c r="S72" s="33"/>
      <c r="T72" s="33"/>
      <c r="U72" s="32"/>
      <c r="V72" s="32"/>
      <c r="W72" s="33"/>
      <c r="X72" s="32"/>
      <c r="Y72" s="32"/>
      <c r="Z72" s="32"/>
      <c r="AA72" s="32"/>
      <c r="AB72" s="32"/>
      <c r="AC72" s="32"/>
      <c r="AD72" s="32"/>
      <c r="AE72" s="32"/>
      <c r="AF72" s="32"/>
    </row>
    <row r="73" spans="1:32" ht="17.25">
      <c r="A73" s="8"/>
      <c r="B73" s="14"/>
      <c r="C73" s="35"/>
      <c r="D73" s="35"/>
      <c r="E73" s="35"/>
      <c r="F73" s="35"/>
      <c r="G73" s="49"/>
      <c r="H73" s="35"/>
      <c r="I73" s="100"/>
      <c r="J73" s="100"/>
      <c r="K73" s="100"/>
      <c r="L73" s="100"/>
      <c r="M73" s="101"/>
      <c r="N73" s="40"/>
      <c r="O73" s="33"/>
      <c r="P73" s="33"/>
      <c r="Q73" s="32"/>
      <c r="R73" s="33"/>
      <c r="S73" s="33"/>
      <c r="T73" s="33"/>
      <c r="U73" s="32"/>
      <c r="V73" s="32"/>
      <c r="W73" s="33"/>
      <c r="X73" s="32"/>
      <c r="Y73" s="32"/>
      <c r="Z73" s="32"/>
      <c r="AA73" s="32"/>
      <c r="AB73" s="32"/>
      <c r="AC73" s="32"/>
      <c r="AD73" s="32"/>
      <c r="AE73" s="32"/>
      <c r="AF73" s="32"/>
    </row>
    <row r="74" spans="1:32" ht="17.25">
      <c r="A74" s="17"/>
      <c r="B74" s="2" t="s">
        <v>231</v>
      </c>
      <c r="C74" s="32" t="s">
        <v>309</v>
      </c>
      <c r="D74" s="32"/>
      <c r="E74" s="32"/>
      <c r="F74" s="32"/>
      <c r="G74" s="50"/>
      <c r="H74" s="33" t="s">
        <v>231</v>
      </c>
      <c r="I74" s="242" t="s">
        <v>587</v>
      </c>
      <c r="J74" s="32"/>
      <c r="K74" s="32"/>
      <c r="L74" s="32"/>
      <c r="M74" s="33"/>
      <c r="N74" s="40"/>
      <c r="O74" s="33"/>
      <c r="P74" s="33"/>
      <c r="Q74" s="33"/>
      <c r="R74" s="33"/>
      <c r="S74" s="33"/>
      <c r="T74" s="33"/>
      <c r="U74" s="33"/>
      <c r="V74" s="33"/>
      <c r="W74" s="33"/>
      <c r="X74" s="32"/>
      <c r="Y74" s="32"/>
      <c r="Z74" s="32"/>
      <c r="AA74" s="32"/>
      <c r="AB74" s="32"/>
      <c r="AC74" s="32"/>
      <c r="AD74" s="32"/>
      <c r="AE74" s="32"/>
      <c r="AF74" s="32"/>
    </row>
    <row r="75" spans="1:32" ht="17.25">
      <c r="A75" s="17"/>
      <c r="B75" s="2" t="s">
        <v>231</v>
      </c>
      <c r="C75" s="32" t="s">
        <v>310</v>
      </c>
      <c r="D75" s="33"/>
      <c r="E75" s="33"/>
      <c r="F75" s="32"/>
      <c r="G75" s="47"/>
      <c r="H75" s="91" t="s">
        <v>231</v>
      </c>
      <c r="I75" s="102" t="s">
        <v>310</v>
      </c>
      <c r="J75" s="32"/>
      <c r="K75" s="32"/>
      <c r="L75" s="32"/>
      <c r="M75" s="33"/>
      <c r="N75" s="40"/>
      <c r="O75" s="33"/>
      <c r="P75" s="33"/>
      <c r="Q75" s="32"/>
      <c r="R75" s="33"/>
      <c r="S75" s="33"/>
      <c r="T75" s="33"/>
      <c r="U75" s="32"/>
      <c r="V75" s="32"/>
      <c r="W75" s="33"/>
      <c r="X75" s="32"/>
      <c r="Y75" s="32"/>
      <c r="Z75" s="32"/>
      <c r="AA75" s="32"/>
      <c r="AB75" s="32"/>
      <c r="AC75" s="32"/>
      <c r="AD75" s="32"/>
      <c r="AE75" s="32"/>
      <c r="AF75" s="32"/>
    </row>
    <row r="76" spans="1:32" ht="18" thickBot="1">
      <c r="A76" s="17" t="s">
        <v>349</v>
      </c>
      <c r="B76" s="2"/>
      <c r="C76" s="32"/>
      <c r="D76" s="33"/>
      <c r="E76" s="33"/>
      <c r="F76" s="32"/>
      <c r="G76" s="47"/>
      <c r="H76" s="91"/>
      <c r="I76" s="546" t="s">
        <v>592</v>
      </c>
      <c r="J76" s="32"/>
      <c r="K76" s="32"/>
      <c r="L76" s="32"/>
      <c r="M76" s="33"/>
      <c r="N76" s="40"/>
      <c r="O76" s="33"/>
      <c r="P76" s="33"/>
      <c r="Q76" s="32"/>
      <c r="R76" s="33"/>
      <c r="S76" s="33"/>
      <c r="T76" s="33"/>
      <c r="U76" s="32"/>
      <c r="V76" s="32"/>
      <c r="W76" s="33"/>
      <c r="X76" s="32"/>
      <c r="Y76" s="32"/>
      <c r="Z76" s="32"/>
      <c r="AA76" s="32"/>
      <c r="AB76" s="32"/>
      <c r="AC76" s="32"/>
      <c r="AD76" s="32"/>
      <c r="AE76" s="32"/>
      <c r="AF76" s="32"/>
    </row>
    <row r="77" spans="1:32" ht="17.25">
      <c r="A77" s="17"/>
      <c r="B77" s="2"/>
      <c r="C77" s="32"/>
      <c r="D77" s="32"/>
      <c r="E77" s="32"/>
      <c r="F77" s="32"/>
      <c r="G77" s="47"/>
      <c r="H77" s="91"/>
      <c r="I77" s="102"/>
      <c r="J77" s="32"/>
      <c r="K77" s="32"/>
      <c r="L77" s="32"/>
      <c r="M77" s="33"/>
      <c r="N77" s="40"/>
      <c r="O77" s="33"/>
      <c r="P77" s="51"/>
      <c r="Q77" s="52"/>
      <c r="R77" s="53" t="s">
        <v>297</v>
      </c>
      <c r="S77" s="54"/>
      <c r="T77" s="52"/>
      <c r="U77" s="53" t="s">
        <v>297</v>
      </c>
      <c r="V77" s="54"/>
      <c r="W77" s="52"/>
      <c r="X77" s="53" t="s">
        <v>297</v>
      </c>
      <c r="Y77" s="54"/>
      <c r="Z77" s="52"/>
      <c r="AA77" s="53" t="s">
        <v>297</v>
      </c>
      <c r="AB77" s="54"/>
      <c r="AC77" s="52"/>
      <c r="AD77" s="53" t="s">
        <v>297</v>
      </c>
      <c r="AE77" s="54"/>
      <c r="AF77" s="52"/>
    </row>
    <row r="78" spans="1:32" ht="17.25">
      <c r="A78" s="8"/>
      <c r="B78" s="14"/>
      <c r="C78" s="35"/>
      <c r="D78" s="35"/>
      <c r="E78" s="35"/>
      <c r="F78" s="35"/>
      <c r="G78" s="49"/>
      <c r="H78" s="35"/>
      <c r="I78" s="35"/>
      <c r="J78" s="35"/>
      <c r="K78" s="35"/>
      <c r="L78" s="35"/>
      <c r="M78" s="35"/>
      <c r="N78" s="40"/>
      <c r="O78" s="33"/>
      <c r="P78" s="55"/>
      <c r="Q78" s="56"/>
      <c r="R78" s="2" t="s">
        <v>298</v>
      </c>
      <c r="S78" s="33"/>
      <c r="T78" s="56"/>
      <c r="U78" s="540" t="s">
        <v>596</v>
      </c>
      <c r="V78" s="33"/>
      <c r="W78" s="56"/>
      <c r="X78" s="540" t="s">
        <v>597</v>
      </c>
      <c r="Y78" s="33"/>
      <c r="Z78" s="56"/>
      <c r="AA78" s="540" t="s">
        <v>598</v>
      </c>
      <c r="AB78" s="33"/>
      <c r="AC78" s="56"/>
      <c r="AD78" s="540" t="s">
        <v>599</v>
      </c>
      <c r="AE78" s="33"/>
      <c r="AF78" s="56"/>
    </row>
    <row r="79" spans="1:32" ht="18" thickBot="1">
      <c r="A79" s="17"/>
      <c r="B79" s="2" t="s">
        <v>231</v>
      </c>
      <c r="C79" s="32" t="s">
        <v>350</v>
      </c>
      <c r="D79" s="32"/>
      <c r="E79" s="32"/>
      <c r="F79" s="32"/>
      <c r="G79" s="50"/>
      <c r="H79" s="33"/>
      <c r="I79" s="32"/>
      <c r="J79" s="32"/>
      <c r="K79" s="32"/>
      <c r="L79" s="32"/>
      <c r="M79" s="33"/>
      <c r="N79" s="40"/>
      <c r="O79" s="33"/>
      <c r="P79" s="57"/>
      <c r="Q79" s="58"/>
      <c r="R79" s="59"/>
      <c r="S79" s="60"/>
      <c r="T79" s="58"/>
      <c r="U79" s="59"/>
      <c r="V79" s="60"/>
      <c r="W79" s="58"/>
      <c r="X79" s="59"/>
      <c r="Y79" s="60"/>
      <c r="Z79" s="58"/>
      <c r="AA79" s="59"/>
      <c r="AB79" s="60"/>
      <c r="AC79" s="58"/>
      <c r="AD79" s="59"/>
      <c r="AE79" s="60"/>
      <c r="AF79" s="58"/>
    </row>
    <row r="80" spans="1:32" ht="17.25">
      <c r="A80" s="17" t="s">
        <v>308</v>
      </c>
      <c r="B80" s="2"/>
      <c r="C80" s="32"/>
      <c r="D80" s="32"/>
      <c r="E80" s="32"/>
      <c r="F80" s="32"/>
      <c r="G80" s="47"/>
      <c r="H80" s="33"/>
      <c r="I80" s="33"/>
      <c r="J80" s="32"/>
      <c r="K80" s="32"/>
      <c r="L80" s="32"/>
      <c r="M80" s="33"/>
      <c r="N80" s="40"/>
      <c r="O80" s="33"/>
      <c r="P80" s="1156" t="s">
        <v>299</v>
      </c>
      <c r="Q80" s="1157"/>
      <c r="R80" s="2"/>
      <c r="S80" s="33"/>
      <c r="T80" s="56"/>
      <c r="U80" s="2"/>
      <c r="V80" s="33"/>
      <c r="W80" s="56"/>
      <c r="X80" s="2"/>
      <c r="Y80" s="33"/>
      <c r="Z80" s="56"/>
      <c r="AA80" s="2"/>
      <c r="AB80" s="33"/>
      <c r="AC80" s="56"/>
      <c r="AD80" s="2"/>
      <c r="AE80" s="33"/>
      <c r="AF80" s="56"/>
    </row>
    <row r="81" spans="1:32" ht="17.25">
      <c r="A81" s="8"/>
      <c r="B81" s="14"/>
      <c r="C81" s="35"/>
      <c r="D81" s="35"/>
      <c r="E81" s="35"/>
      <c r="F81" s="35"/>
      <c r="G81" s="49"/>
      <c r="H81" s="35"/>
      <c r="I81" s="35"/>
      <c r="J81" s="35"/>
      <c r="K81" s="35"/>
      <c r="L81" s="35"/>
      <c r="M81" s="35"/>
      <c r="N81" s="40"/>
      <c r="O81" s="33"/>
      <c r="P81" s="1158"/>
      <c r="Q81" s="1159"/>
      <c r="R81" s="540" t="s">
        <v>584</v>
      </c>
      <c r="S81" s="33"/>
      <c r="T81" s="56"/>
      <c r="U81" s="540" t="s">
        <v>585</v>
      </c>
      <c r="V81" s="33"/>
      <c r="W81" s="56"/>
      <c r="X81" s="540" t="s">
        <v>595</v>
      </c>
      <c r="Y81" s="33"/>
      <c r="Z81" s="56"/>
      <c r="AA81" s="540" t="s">
        <v>594</v>
      </c>
      <c r="AB81" s="33"/>
      <c r="AC81" s="56"/>
      <c r="AD81" s="1047" t="s">
        <v>593</v>
      </c>
      <c r="AE81" s="1048"/>
      <c r="AF81" s="1049"/>
    </row>
    <row r="82" spans="1:32" ht="18" thickBot="1">
      <c r="A82" s="17"/>
      <c r="B82" s="2" t="s">
        <v>231</v>
      </c>
      <c r="C82" s="242" t="s">
        <v>582</v>
      </c>
      <c r="D82" s="32"/>
      <c r="E82" s="32"/>
      <c r="F82" s="32"/>
      <c r="G82" s="50"/>
      <c r="H82" s="33"/>
      <c r="I82" s="32"/>
      <c r="J82" s="32"/>
      <c r="K82" s="32"/>
      <c r="L82" s="32"/>
      <c r="M82" s="33"/>
      <c r="N82" s="40"/>
      <c r="O82" s="33"/>
      <c r="P82" s="1160"/>
      <c r="Q82" s="1161"/>
      <c r="R82" s="60"/>
      <c r="S82" s="60"/>
      <c r="T82" s="58"/>
      <c r="U82" s="60"/>
      <c r="V82" s="60"/>
      <c r="W82" s="58"/>
      <c r="X82" s="60"/>
      <c r="Y82" s="60"/>
      <c r="Z82" s="58"/>
      <c r="AA82" s="60"/>
      <c r="AB82" s="60"/>
      <c r="AC82" s="58"/>
      <c r="AD82" s="1050"/>
      <c r="AE82" s="1051"/>
      <c r="AF82" s="1052"/>
    </row>
    <row r="83" spans="1:32" ht="17.25">
      <c r="A83" s="17" t="s">
        <v>351</v>
      </c>
      <c r="B83" s="543" t="s">
        <v>231</v>
      </c>
      <c r="C83" s="1042" t="s">
        <v>583</v>
      </c>
      <c r="D83" s="1043"/>
      <c r="E83" s="1043"/>
      <c r="F83" s="1043"/>
      <c r="G83" s="1044"/>
      <c r="H83" s="33"/>
      <c r="I83" s="32"/>
      <c r="J83" s="32"/>
      <c r="K83" s="32"/>
      <c r="L83" s="32"/>
      <c r="M83" s="33"/>
      <c r="N83" s="40"/>
      <c r="O83" s="33"/>
      <c r="P83" s="1156" t="s">
        <v>300</v>
      </c>
      <c r="Q83" s="1162"/>
      <c r="R83" s="1071" t="s">
        <v>629</v>
      </c>
      <c r="S83" s="1063"/>
      <c r="T83" s="1064"/>
      <c r="U83" s="1053" t="s">
        <v>586</v>
      </c>
      <c r="V83" s="1054"/>
      <c r="W83" s="1055"/>
      <c r="X83" s="1053" t="s">
        <v>632</v>
      </c>
      <c r="Y83" s="1054"/>
      <c r="Z83" s="1055"/>
      <c r="AA83" s="1062" t="s">
        <v>630</v>
      </c>
      <c r="AB83" s="1063"/>
      <c r="AC83" s="1064"/>
      <c r="AD83" s="1071" t="s">
        <v>631</v>
      </c>
      <c r="AE83" s="1063"/>
      <c r="AF83" s="1064"/>
    </row>
    <row r="84" spans="1:32" ht="17.25" customHeight="1">
      <c r="A84" s="8"/>
      <c r="B84" s="14"/>
      <c r="C84" s="1045"/>
      <c r="D84" s="1045"/>
      <c r="E84" s="1045"/>
      <c r="F84" s="1045"/>
      <c r="G84" s="1046"/>
      <c r="H84" s="35"/>
      <c r="I84" s="35"/>
      <c r="J84" s="35"/>
      <c r="K84" s="35"/>
      <c r="L84" s="35"/>
      <c r="M84" s="35"/>
      <c r="N84" s="40"/>
      <c r="O84" s="33"/>
      <c r="P84" s="1163"/>
      <c r="Q84" s="1164"/>
      <c r="R84" s="1065"/>
      <c r="S84" s="1066"/>
      <c r="T84" s="1067"/>
      <c r="U84" s="1056"/>
      <c r="V84" s="1057"/>
      <c r="W84" s="1058"/>
      <c r="X84" s="1056"/>
      <c r="Y84" s="1057"/>
      <c r="Z84" s="1058"/>
      <c r="AA84" s="1065"/>
      <c r="AB84" s="1066"/>
      <c r="AC84" s="1067"/>
      <c r="AD84" s="1065"/>
      <c r="AE84" s="1066"/>
      <c r="AF84" s="1067"/>
    </row>
    <row r="85" spans="1:32" ht="17.25">
      <c r="A85" s="17"/>
      <c r="B85" s="2" t="s">
        <v>231</v>
      </c>
      <c r="C85" s="32" t="s">
        <v>264</v>
      </c>
      <c r="D85" s="32"/>
      <c r="E85" s="32"/>
      <c r="F85" s="32"/>
      <c r="G85" s="50"/>
      <c r="H85" s="33" t="s">
        <v>352</v>
      </c>
      <c r="I85" s="32" t="s">
        <v>301</v>
      </c>
      <c r="J85" s="32"/>
      <c r="K85" s="32"/>
      <c r="L85" s="32"/>
      <c r="M85" s="33"/>
      <c r="N85" s="40"/>
      <c r="O85" s="33"/>
      <c r="P85" s="1163"/>
      <c r="Q85" s="1164"/>
      <c r="R85" s="1065"/>
      <c r="S85" s="1066"/>
      <c r="T85" s="1067"/>
      <c r="U85" s="1056"/>
      <c r="V85" s="1057"/>
      <c r="W85" s="1058"/>
      <c r="X85" s="1056"/>
      <c r="Y85" s="1057"/>
      <c r="Z85" s="1058"/>
      <c r="AA85" s="1065"/>
      <c r="AB85" s="1066"/>
      <c r="AC85" s="1067"/>
      <c r="AD85" s="1065"/>
      <c r="AE85" s="1066"/>
      <c r="AF85" s="1067"/>
    </row>
    <row r="86" spans="1:32" ht="18" thickBot="1">
      <c r="A86" s="17" t="s">
        <v>53</v>
      </c>
      <c r="B86" s="2"/>
      <c r="C86" s="32"/>
      <c r="D86" s="32"/>
      <c r="E86" s="32"/>
      <c r="F86" s="32"/>
      <c r="G86" s="47"/>
      <c r="H86" s="33"/>
      <c r="I86" s="103" t="s">
        <v>332</v>
      </c>
      <c r="J86" s="32"/>
      <c r="K86" s="32"/>
      <c r="L86" s="32"/>
      <c r="M86" s="33"/>
      <c r="N86" s="40"/>
      <c r="O86" s="33"/>
      <c r="P86" s="1165"/>
      <c r="Q86" s="1166"/>
      <c r="R86" s="1068"/>
      <c r="S86" s="1069"/>
      <c r="T86" s="1070"/>
      <c r="U86" s="1059"/>
      <c r="V86" s="1060"/>
      <c r="W86" s="1061"/>
      <c r="X86" s="1059"/>
      <c r="Y86" s="1060"/>
      <c r="Z86" s="1061"/>
      <c r="AA86" s="1068"/>
      <c r="AB86" s="1069"/>
      <c r="AC86" s="1070"/>
      <c r="AD86" s="1068"/>
      <c r="AE86" s="1069"/>
      <c r="AF86" s="1070"/>
    </row>
    <row r="87" spans="1:32" ht="17.25">
      <c r="A87" s="8"/>
      <c r="B87" s="14"/>
      <c r="C87" s="35"/>
      <c r="D87" s="35"/>
      <c r="E87" s="35"/>
      <c r="F87" s="35"/>
      <c r="G87" s="49"/>
      <c r="H87" s="35"/>
      <c r="I87" s="35"/>
      <c r="J87" s="35"/>
      <c r="K87" s="35"/>
      <c r="L87" s="35"/>
      <c r="M87" s="35"/>
      <c r="N87" s="40"/>
      <c r="O87" s="33"/>
      <c r="P87" s="33"/>
      <c r="Q87" s="32"/>
      <c r="R87" s="33"/>
      <c r="S87" s="33"/>
      <c r="T87" s="33"/>
      <c r="U87" s="32"/>
      <c r="V87" s="33"/>
      <c r="W87" s="33"/>
      <c r="X87" s="32"/>
      <c r="Y87" s="32"/>
      <c r="Z87" s="32"/>
      <c r="AA87" s="32"/>
      <c r="AB87" s="32"/>
      <c r="AC87" s="32"/>
      <c r="AD87" s="32"/>
      <c r="AE87" s="32"/>
      <c r="AF87" s="32"/>
    </row>
    <row r="88" spans="1:32" ht="17.25">
      <c r="A88" s="17"/>
      <c r="B88" s="2" t="s">
        <v>231</v>
      </c>
      <c r="C88" s="32" t="s">
        <v>302</v>
      </c>
      <c r="D88" s="32"/>
      <c r="E88" s="32"/>
      <c r="F88" s="32"/>
      <c r="G88" s="50"/>
      <c r="H88" s="33"/>
      <c r="I88" s="32"/>
      <c r="J88" s="32"/>
      <c r="K88" s="32"/>
      <c r="L88" s="32"/>
      <c r="M88" s="33"/>
      <c r="N88" s="40"/>
      <c r="O88" s="33"/>
      <c r="P88" s="33"/>
      <c r="Q88" s="32"/>
      <c r="R88" s="33"/>
      <c r="S88" s="33"/>
      <c r="T88" s="33"/>
      <c r="U88" s="32"/>
      <c r="V88" s="32"/>
      <c r="W88" s="33"/>
      <c r="X88" s="33"/>
      <c r="Y88" s="32"/>
      <c r="Z88" s="32"/>
      <c r="AA88" s="32"/>
      <c r="AB88" s="32"/>
      <c r="AC88" s="32"/>
      <c r="AD88" s="32"/>
      <c r="AE88" s="32"/>
      <c r="AF88" s="32"/>
    </row>
    <row r="89" spans="1:32" ht="17.25">
      <c r="A89" s="17" t="s">
        <v>353</v>
      </c>
      <c r="B89" s="2"/>
      <c r="C89" s="32"/>
      <c r="D89" s="32"/>
      <c r="E89" s="32"/>
      <c r="F89" s="32"/>
      <c r="G89" s="47"/>
      <c r="H89" s="33"/>
      <c r="I89" s="32"/>
      <c r="J89" s="32"/>
      <c r="K89" s="32"/>
      <c r="L89" s="32"/>
      <c r="M89" s="33"/>
      <c r="N89" s="40"/>
      <c r="O89" s="33"/>
      <c r="P89" s="33"/>
      <c r="Q89" s="32"/>
      <c r="R89" s="33"/>
      <c r="S89" s="33"/>
      <c r="T89" s="33"/>
      <c r="U89" s="32"/>
      <c r="V89" s="32"/>
      <c r="W89" s="33"/>
      <c r="X89" s="32"/>
      <c r="Y89" s="32"/>
      <c r="Z89" s="32"/>
      <c r="AA89" s="32"/>
      <c r="AB89" s="32"/>
      <c r="AC89" s="32"/>
      <c r="AD89" s="32"/>
      <c r="AE89" s="32"/>
      <c r="AF89" s="32"/>
    </row>
    <row r="90" spans="1:32" ht="17.25" customHeight="1">
      <c r="A90" s="8"/>
      <c r="B90" s="14"/>
      <c r="C90" s="35"/>
      <c r="D90" s="35"/>
      <c r="E90" s="35"/>
      <c r="F90" s="35"/>
      <c r="G90" s="49"/>
      <c r="H90" s="35"/>
      <c r="I90" s="35"/>
      <c r="J90" s="35"/>
      <c r="K90" s="35"/>
      <c r="L90" s="35"/>
      <c r="M90" s="35"/>
      <c r="N90" s="40"/>
      <c r="O90" s="33"/>
      <c r="P90" s="33"/>
      <c r="Q90" s="42"/>
      <c r="R90" s="1102" t="s">
        <v>303</v>
      </c>
      <c r="S90" s="1103"/>
      <c r="T90" s="1103"/>
      <c r="U90" s="1103"/>
      <c r="V90" s="1103"/>
      <c r="W90" s="1103"/>
      <c r="X90" s="1103"/>
      <c r="Y90" s="1104"/>
      <c r="Z90" s="1103" t="s">
        <v>304</v>
      </c>
      <c r="AA90" s="1103"/>
      <c r="AB90" s="1103"/>
      <c r="AC90" s="1103"/>
      <c r="AD90" s="1103"/>
      <c r="AE90" s="1103"/>
      <c r="AF90" s="1104"/>
    </row>
    <row r="91" spans="1:32" ht="17.25">
      <c r="A91" s="17"/>
      <c r="B91" s="2" t="s">
        <v>231</v>
      </c>
      <c r="C91" s="32" t="s">
        <v>305</v>
      </c>
      <c r="D91" s="32"/>
      <c r="E91" s="32"/>
      <c r="F91" s="32"/>
      <c r="G91" s="50"/>
      <c r="H91" s="33" t="s">
        <v>354</v>
      </c>
      <c r="I91" s="1" t="s">
        <v>306</v>
      </c>
      <c r="J91" s="32"/>
      <c r="K91" s="32"/>
      <c r="L91" s="32"/>
      <c r="M91" s="33"/>
      <c r="N91" s="40"/>
      <c r="O91" s="33"/>
      <c r="P91" s="33"/>
      <c r="Q91" s="33"/>
      <c r="R91" s="1105"/>
      <c r="S91" s="1106"/>
      <c r="T91" s="1106"/>
      <c r="U91" s="1106"/>
      <c r="V91" s="1106"/>
      <c r="W91" s="1106"/>
      <c r="X91" s="1106"/>
      <c r="Y91" s="1107"/>
      <c r="Z91" s="1106"/>
      <c r="AA91" s="1106"/>
      <c r="AB91" s="1106"/>
      <c r="AC91" s="1106"/>
      <c r="AD91" s="1106"/>
      <c r="AE91" s="1106"/>
      <c r="AF91" s="1107"/>
    </row>
    <row r="92" spans="1:32" ht="17.25">
      <c r="A92" s="17" t="s">
        <v>279</v>
      </c>
      <c r="B92" s="61"/>
      <c r="C92" s="32"/>
      <c r="D92" s="32"/>
      <c r="E92" s="32"/>
      <c r="F92" s="32"/>
      <c r="G92" s="47"/>
      <c r="H92" s="33"/>
      <c r="I92" s="32"/>
      <c r="J92" s="32"/>
      <c r="K92" s="32"/>
      <c r="L92" s="32"/>
      <c r="M92" s="33"/>
      <c r="N92" s="40"/>
      <c r="O92" s="33"/>
      <c r="P92" s="33"/>
      <c r="Q92" s="32"/>
      <c r="R92" s="33"/>
      <c r="S92" s="33"/>
      <c r="T92" s="33"/>
      <c r="U92" s="32"/>
      <c r="V92" s="32"/>
      <c r="W92" s="33"/>
      <c r="X92" s="32"/>
      <c r="Y92" s="32"/>
      <c r="Z92" s="32"/>
      <c r="AA92" s="32"/>
      <c r="AB92" s="32"/>
      <c r="AC92" s="32"/>
      <c r="AD92" s="32"/>
      <c r="AE92" s="32"/>
      <c r="AF92" s="32"/>
    </row>
    <row r="93" spans="1:32" ht="17.25">
      <c r="A93" s="17" t="s">
        <v>355</v>
      </c>
      <c r="B93" s="61"/>
      <c r="C93" s="32"/>
      <c r="D93" s="32"/>
      <c r="E93" s="32"/>
      <c r="F93" s="32"/>
      <c r="G93" s="47"/>
      <c r="H93" s="33"/>
      <c r="I93" s="32"/>
      <c r="J93" s="32"/>
      <c r="K93" s="32"/>
      <c r="L93" s="32"/>
      <c r="M93" s="33"/>
      <c r="N93" s="40"/>
      <c r="O93" s="33"/>
      <c r="P93" s="33"/>
      <c r="Q93" s="32"/>
      <c r="R93" s="33"/>
      <c r="S93" s="33"/>
      <c r="T93" s="33"/>
      <c r="U93" s="32"/>
      <c r="V93" s="32"/>
      <c r="W93" s="33"/>
      <c r="X93" s="32"/>
      <c r="Y93" s="32"/>
      <c r="Z93" s="32"/>
      <c r="AA93" s="32"/>
      <c r="AB93" s="32"/>
      <c r="AC93" s="32"/>
      <c r="AD93" s="32"/>
      <c r="AE93" s="32"/>
      <c r="AF93" s="32"/>
    </row>
    <row r="94" spans="1:32" ht="17.25">
      <c r="A94" s="17" t="s">
        <v>11</v>
      </c>
      <c r="B94" s="12" t="s">
        <v>231</v>
      </c>
      <c r="C94" s="545" t="s">
        <v>278</v>
      </c>
      <c r="D94" s="33"/>
      <c r="E94" s="33"/>
      <c r="F94" s="33"/>
      <c r="G94" s="47"/>
      <c r="H94" s="33"/>
      <c r="I94" s="33"/>
      <c r="J94" s="33"/>
      <c r="K94" s="33"/>
      <c r="L94" s="33"/>
      <c r="M94" s="33"/>
      <c r="N94" s="40"/>
      <c r="O94" s="33"/>
      <c r="P94" s="5" t="s">
        <v>356</v>
      </c>
      <c r="Q94" s="1093" t="s">
        <v>357</v>
      </c>
      <c r="R94" s="1139"/>
      <c r="S94" s="1139"/>
      <c r="T94" s="1139"/>
      <c r="U94" s="1139"/>
      <c r="V94" s="1139"/>
      <c r="W94" s="1139"/>
      <c r="X94" s="1139"/>
      <c r="Y94" s="1139"/>
      <c r="Z94" s="1139"/>
      <c r="AA94" s="1139"/>
      <c r="AB94" s="1139"/>
      <c r="AC94" s="1139"/>
      <c r="AD94" s="1139"/>
      <c r="AE94" s="1139"/>
      <c r="AF94" s="1139"/>
    </row>
    <row r="95" spans="1:32" ht="17.25">
      <c r="A95" s="8"/>
      <c r="B95" s="62"/>
      <c r="C95" s="35"/>
      <c r="D95" s="35"/>
      <c r="E95" s="35"/>
      <c r="F95" s="35"/>
      <c r="G95" s="49"/>
      <c r="H95" s="35"/>
      <c r="I95" s="35"/>
      <c r="J95" s="35"/>
      <c r="K95" s="35"/>
      <c r="L95" s="35"/>
      <c r="M95" s="35"/>
      <c r="N95" s="40"/>
      <c r="O95" s="33"/>
      <c r="P95" s="33"/>
      <c r="Q95" s="1139"/>
      <c r="R95" s="1139"/>
      <c r="S95" s="1139"/>
      <c r="T95" s="1139"/>
      <c r="U95" s="1139"/>
      <c r="V95" s="1139"/>
      <c r="W95" s="1139"/>
      <c r="X95" s="1139"/>
      <c r="Y95" s="1139"/>
      <c r="Z95" s="1139"/>
      <c r="AA95" s="1139"/>
      <c r="AB95" s="1139"/>
      <c r="AC95" s="1139"/>
      <c r="AD95" s="1139"/>
      <c r="AE95" s="1139"/>
      <c r="AF95" s="1139"/>
    </row>
    <row r="96" spans="1:32" ht="17.25">
      <c r="A96" s="24"/>
      <c r="B96" s="12" t="s">
        <v>231</v>
      </c>
      <c r="C96" s="544" t="s">
        <v>307</v>
      </c>
      <c r="D96" s="32"/>
      <c r="E96" s="32"/>
      <c r="F96" s="32"/>
      <c r="G96" s="47"/>
      <c r="H96" s="33"/>
      <c r="I96" s="32"/>
      <c r="J96" s="32"/>
      <c r="K96" s="32"/>
      <c r="L96" s="32"/>
      <c r="M96" s="33"/>
      <c r="N96" s="40"/>
      <c r="O96" s="33"/>
      <c r="P96" s="33"/>
      <c r="Q96" s="32"/>
      <c r="R96" s="33"/>
      <c r="S96" s="33"/>
      <c r="T96" s="33"/>
      <c r="U96" s="32"/>
      <c r="V96" s="32"/>
      <c r="W96" s="33"/>
      <c r="X96" s="32"/>
      <c r="Y96" s="32"/>
      <c r="Z96" s="32"/>
      <c r="AA96" s="32"/>
      <c r="AB96" s="32"/>
      <c r="AC96" s="32"/>
      <c r="AD96" s="32"/>
      <c r="AE96" s="32"/>
      <c r="AF96" s="32"/>
    </row>
    <row r="97" spans="1:32" ht="17.25">
      <c r="A97" s="17" t="s">
        <v>109</v>
      </c>
      <c r="B97" s="61"/>
      <c r="C97" s="32"/>
      <c r="D97" s="32"/>
      <c r="E97" s="32"/>
      <c r="F97" s="32"/>
      <c r="G97" s="47"/>
      <c r="H97" s="33"/>
      <c r="I97" s="32"/>
      <c r="J97" s="32"/>
      <c r="K97" s="32"/>
      <c r="L97" s="32"/>
      <c r="M97" s="33"/>
      <c r="N97" s="40"/>
      <c r="O97" s="33"/>
      <c r="P97" s="33"/>
      <c r="Q97" s="32"/>
      <c r="R97" s="33"/>
      <c r="S97" s="33"/>
      <c r="T97" s="33"/>
      <c r="U97" s="32"/>
      <c r="V97" s="32"/>
      <c r="W97" s="33"/>
      <c r="X97" s="32"/>
      <c r="Y97" s="32"/>
      <c r="Z97" s="32"/>
      <c r="AA97" s="32"/>
      <c r="AB97" s="32"/>
      <c r="AC97" s="32"/>
      <c r="AD97" s="32"/>
      <c r="AE97" s="32"/>
      <c r="AF97" s="32"/>
    </row>
    <row r="98" spans="1:32" ht="17.25">
      <c r="A98" s="8"/>
      <c r="B98" s="14"/>
      <c r="C98" s="35"/>
      <c r="D98" s="35"/>
      <c r="E98" s="35"/>
      <c r="F98" s="35"/>
      <c r="G98" s="49"/>
      <c r="H98" s="35"/>
      <c r="I98" s="35"/>
      <c r="J98" s="35"/>
      <c r="K98" s="35"/>
      <c r="L98" s="35"/>
      <c r="M98" s="35"/>
      <c r="N98" s="40"/>
      <c r="O98" s="33"/>
      <c r="P98" s="33"/>
      <c r="Q98" s="32"/>
      <c r="R98" s="33"/>
      <c r="S98" s="33"/>
      <c r="T98" s="33"/>
      <c r="U98" s="32"/>
      <c r="V98" s="32"/>
      <c r="W98" s="33"/>
      <c r="X98" s="32"/>
      <c r="Y98" s="32"/>
      <c r="Z98" s="32"/>
      <c r="AA98" s="32"/>
      <c r="AB98" s="32"/>
      <c r="AC98" s="32"/>
      <c r="AD98" s="32"/>
      <c r="AE98" s="32"/>
      <c r="AF98" s="32"/>
    </row>
    <row r="99" spans="1:32" ht="13.5">
      <c r="A99" s="1"/>
      <c r="B99" s="1"/>
      <c r="C99" s="1"/>
      <c r="D99" s="1"/>
      <c r="E99" s="1"/>
      <c r="F99" s="1"/>
      <c r="G99" s="1"/>
      <c r="H99" s="1"/>
      <c r="I99" s="1"/>
      <c r="J99" s="1"/>
      <c r="K99" s="1"/>
      <c r="L99" s="1"/>
      <c r="M99" s="23"/>
      <c r="N99" s="33"/>
      <c r="O99" s="33"/>
      <c r="P99" s="1138" t="s">
        <v>450</v>
      </c>
      <c r="Q99" s="1138"/>
      <c r="R99" s="1138"/>
      <c r="S99" s="1138"/>
      <c r="T99" s="1138"/>
      <c r="U99" s="1138"/>
      <c r="V99" s="1138"/>
      <c r="W99" s="1138"/>
      <c r="X99" s="1138"/>
      <c r="Y99" s="1138"/>
      <c r="Z99" s="1138"/>
      <c r="AA99" s="1138"/>
      <c r="AB99" s="1138"/>
      <c r="AC99" s="1138"/>
      <c r="AD99" s="1138"/>
      <c r="AE99" s="1138"/>
      <c r="AF99" s="1138"/>
    </row>
    <row r="100" spans="1:32" ht="13.5">
      <c r="A100" s="242" t="s">
        <v>737</v>
      </c>
      <c r="B100" s="1"/>
      <c r="C100" s="1"/>
      <c r="D100" s="1"/>
      <c r="E100" s="1"/>
      <c r="F100" s="1"/>
      <c r="G100" s="1"/>
      <c r="H100" s="1"/>
      <c r="I100" s="1"/>
      <c r="J100" s="1"/>
      <c r="K100" s="1"/>
      <c r="L100" s="1"/>
      <c r="M100" s="1"/>
      <c r="N100" s="2"/>
      <c r="O100" s="2"/>
      <c r="P100" s="1138"/>
      <c r="Q100" s="1138"/>
      <c r="R100" s="1138"/>
      <c r="S100" s="1138"/>
      <c r="T100" s="1138"/>
      <c r="U100" s="1138"/>
      <c r="V100" s="1138"/>
      <c r="W100" s="1138"/>
      <c r="X100" s="1138"/>
      <c r="Y100" s="1138"/>
      <c r="Z100" s="1138"/>
      <c r="AA100" s="1138"/>
      <c r="AB100" s="1138"/>
      <c r="AC100" s="1138"/>
      <c r="AD100" s="1138"/>
      <c r="AE100" s="1138"/>
      <c r="AF100" s="1138"/>
    </row>
    <row r="101" spans="1:32" ht="13.5">
      <c r="A101" s="1"/>
      <c r="B101" s="1"/>
      <c r="C101" s="1"/>
      <c r="D101" s="1"/>
      <c r="E101" s="1"/>
      <c r="F101" s="1"/>
      <c r="G101" s="1"/>
      <c r="H101" s="1"/>
      <c r="I101" s="1"/>
      <c r="J101" s="1"/>
      <c r="K101" s="1"/>
      <c r="L101" s="1"/>
      <c r="M101" s="1"/>
      <c r="N101" s="2"/>
      <c r="O101" s="2"/>
      <c r="P101" s="1131" t="s">
        <v>451</v>
      </c>
      <c r="Q101" s="1131"/>
      <c r="R101" s="1131"/>
      <c r="S101" s="1131"/>
      <c r="T101" s="1131"/>
      <c r="U101" s="1131"/>
      <c r="V101" s="1131"/>
      <c r="W101" s="1131"/>
      <c r="X101" s="1131"/>
      <c r="Y101" s="1131"/>
      <c r="Z101" s="1131"/>
      <c r="AA101" s="1131"/>
      <c r="AB101" s="1131"/>
      <c r="AC101" s="1131"/>
      <c r="AD101" s="1131"/>
      <c r="AE101" s="1131"/>
      <c r="AF101" s="1131"/>
    </row>
    <row r="102" spans="1:32" ht="13.5">
      <c r="A102" s="1" t="s">
        <v>287</v>
      </c>
      <c r="B102" s="1"/>
      <c r="C102" s="1"/>
      <c r="D102" s="1"/>
      <c r="E102" s="1"/>
      <c r="F102" s="1"/>
      <c r="G102" s="1"/>
      <c r="H102" s="1"/>
      <c r="I102" s="1"/>
      <c r="J102" s="1"/>
      <c r="K102" s="1"/>
      <c r="L102" s="1"/>
      <c r="M102" s="1"/>
      <c r="N102" s="2"/>
      <c r="O102" s="2"/>
      <c r="P102" s="1131"/>
      <c r="Q102" s="1131"/>
      <c r="R102" s="1131"/>
      <c r="S102" s="1131"/>
      <c r="T102" s="1131"/>
      <c r="U102" s="1131"/>
      <c r="V102" s="1131"/>
      <c r="W102" s="1131"/>
      <c r="X102" s="1131"/>
      <c r="Y102" s="1131"/>
      <c r="Z102" s="1131"/>
      <c r="AA102" s="1131"/>
      <c r="AB102" s="1131"/>
      <c r="AC102" s="1131"/>
      <c r="AD102" s="1131"/>
      <c r="AE102" s="1131"/>
      <c r="AF102" s="1131"/>
    </row>
    <row r="103" spans="1:32" ht="13.5">
      <c r="A103" s="1" t="s">
        <v>288</v>
      </c>
      <c r="B103" s="1"/>
      <c r="C103" s="1"/>
      <c r="D103" s="1"/>
      <c r="E103" s="1"/>
      <c r="F103" s="1"/>
      <c r="G103" s="1"/>
      <c r="H103" s="1"/>
      <c r="I103" s="1"/>
      <c r="J103" s="1"/>
      <c r="K103" s="1"/>
      <c r="L103" s="1"/>
      <c r="M103" s="1"/>
      <c r="N103" s="1"/>
      <c r="O103" s="1"/>
      <c r="P103" s="1131" t="s">
        <v>452</v>
      </c>
      <c r="Q103" s="1131"/>
      <c r="R103" s="1131"/>
      <c r="S103" s="1131"/>
      <c r="T103" s="1131"/>
      <c r="U103" s="1131"/>
      <c r="V103" s="1131"/>
      <c r="W103" s="1131"/>
      <c r="X103" s="1131"/>
      <c r="Y103" s="1131"/>
      <c r="Z103" s="1131"/>
      <c r="AA103" s="1131"/>
      <c r="AB103" s="1131"/>
      <c r="AC103" s="1131"/>
      <c r="AD103" s="1131"/>
      <c r="AE103" s="1131"/>
      <c r="AF103" s="1131"/>
    </row>
    <row r="104" spans="1:32" ht="13.5">
      <c r="A104" s="1" t="s">
        <v>289</v>
      </c>
      <c r="B104" s="1"/>
      <c r="C104" s="1"/>
      <c r="D104" s="1"/>
      <c r="E104" s="1"/>
      <c r="F104" s="1"/>
      <c r="G104" s="1"/>
      <c r="H104" s="1"/>
      <c r="I104" s="1"/>
      <c r="J104" s="1"/>
      <c r="K104" s="1"/>
      <c r="L104" s="1"/>
      <c r="M104" s="1"/>
      <c r="N104" s="1"/>
      <c r="O104" s="1"/>
      <c r="P104" s="1131"/>
      <c r="Q104" s="1131"/>
      <c r="R104" s="1131"/>
      <c r="S104" s="1131"/>
      <c r="T104" s="1131"/>
      <c r="U104" s="1131"/>
      <c r="V104" s="1131"/>
      <c r="W104" s="1131"/>
      <c r="X104" s="1131"/>
      <c r="Y104" s="1131"/>
      <c r="Z104" s="1131"/>
      <c r="AA104" s="1131"/>
      <c r="AB104" s="1131"/>
      <c r="AC104" s="1131"/>
      <c r="AD104" s="1131"/>
      <c r="AE104" s="1131"/>
      <c r="AF104" s="1131"/>
    </row>
    <row r="105" spans="1:32" ht="14.25" thickBot="1">
      <c r="A105" s="1"/>
      <c r="B105" s="1"/>
      <c r="C105" s="1"/>
      <c r="D105" s="1"/>
      <c r="E105" s="1"/>
      <c r="F105" s="1"/>
      <c r="G105" s="1"/>
      <c r="H105" s="1"/>
      <c r="I105" s="1"/>
      <c r="J105" s="1"/>
      <c r="K105" s="1"/>
      <c r="L105" s="1"/>
      <c r="M105" s="1"/>
      <c r="N105" s="1"/>
      <c r="O105" s="1"/>
      <c r="P105" s="1132"/>
      <c r="Q105" s="1132"/>
      <c r="R105" s="1132"/>
      <c r="S105" s="1132"/>
      <c r="T105" s="1132"/>
      <c r="U105" s="1132"/>
      <c r="V105" s="1132"/>
      <c r="W105" s="1132"/>
      <c r="X105" s="1132"/>
      <c r="Y105" s="1132"/>
      <c r="Z105" s="1132"/>
      <c r="AA105" s="1132"/>
      <c r="AB105" s="1132"/>
      <c r="AC105" s="1132"/>
      <c r="AD105" s="1132"/>
      <c r="AE105" s="1132"/>
      <c r="AF105" s="1132"/>
    </row>
    <row r="106" spans="14:32" ht="13.5">
      <c r="N106" s="1"/>
      <c r="O106" s="1"/>
      <c r="P106" s="1"/>
      <c r="Q106" s="1"/>
      <c r="R106" s="1"/>
      <c r="S106" s="1"/>
      <c r="T106" s="1"/>
      <c r="U106" s="1"/>
      <c r="V106" s="1"/>
      <c r="W106" s="1"/>
      <c r="X106" s="1"/>
      <c r="Y106" s="1"/>
      <c r="Z106" s="1"/>
      <c r="AA106" s="1"/>
      <c r="AB106" s="1"/>
      <c r="AC106" s="1"/>
      <c r="AD106" s="2"/>
      <c r="AE106" s="1"/>
      <c r="AF106" s="1"/>
    </row>
  </sheetData>
  <sheetProtection/>
  <mergeCells count="68">
    <mergeCell ref="A40:A43"/>
    <mergeCell ref="R83:T86"/>
    <mergeCell ref="O50:AC50"/>
    <mergeCell ref="Y55:AF55"/>
    <mergeCell ref="S29:T30"/>
    <mergeCell ref="C25:D26"/>
    <mergeCell ref="F26:G27"/>
    <mergeCell ref="I41:K42"/>
    <mergeCell ref="P80:Q82"/>
    <mergeCell ref="P83:Q86"/>
    <mergeCell ref="Y1:AF1"/>
    <mergeCell ref="Y2:AF2"/>
    <mergeCell ref="W7:Y7"/>
    <mergeCell ref="X10:Z10"/>
    <mergeCell ref="AA10:AC10"/>
    <mergeCell ref="U5:V5"/>
    <mergeCell ref="U7:V7"/>
    <mergeCell ref="W5:Z5"/>
    <mergeCell ref="U10:W10"/>
    <mergeCell ref="I26:K27"/>
    <mergeCell ref="P103:AF105"/>
    <mergeCell ref="P101:AF102"/>
    <mergeCell ref="Z90:AF91"/>
    <mergeCell ref="P22:W23"/>
    <mergeCell ref="P20:W21"/>
    <mergeCell ref="P99:AF100"/>
    <mergeCell ref="Q94:AF95"/>
    <mergeCell ref="X83:Z86"/>
    <mergeCell ref="I66:M68"/>
    <mergeCell ref="O10:Q10"/>
    <mergeCell ref="M16:N17"/>
    <mergeCell ref="C20:F21"/>
    <mergeCell ref="I18:K19"/>
    <mergeCell ref="C12:G13"/>
    <mergeCell ref="C16:G17"/>
    <mergeCell ref="E10:G10"/>
    <mergeCell ref="C7:F7"/>
    <mergeCell ref="J7:K7"/>
    <mergeCell ref="R7:T7"/>
    <mergeCell ref="R10:T10"/>
    <mergeCell ref="X9:AA9"/>
    <mergeCell ref="B10:D10"/>
    <mergeCell ref="B8:C8"/>
    <mergeCell ref="F8:G8"/>
    <mergeCell ref="H10:K11"/>
    <mergeCell ref="L10:N10"/>
    <mergeCell ref="Y56:AF56"/>
    <mergeCell ref="R61:AF63"/>
    <mergeCell ref="H62:M62"/>
    <mergeCell ref="R90:Y91"/>
    <mergeCell ref="H61:M61"/>
    <mergeCell ref="AB60:AD60"/>
    <mergeCell ref="C29:D31"/>
    <mergeCell ref="F29:G31"/>
    <mergeCell ref="I29:K30"/>
    <mergeCell ref="B61:D61"/>
    <mergeCell ref="F61:G61"/>
    <mergeCell ref="F38:G39"/>
    <mergeCell ref="C35:D36"/>
    <mergeCell ref="F35:G37"/>
    <mergeCell ref="I37:K38"/>
    <mergeCell ref="C37:D38"/>
    <mergeCell ref="C83:G84"/>
    <mergeCell ref="AD81:AF81"/>
    <mergeCell ref="AD82:AF82"/>
    <mergeCell ref="U83:W86"/>
    <mergeCell ref="AA83:AC86"/>
    <mergeCell ref="AD83:AF86"/>
  </mergeCells>
  <printOptions/>
  <pageMargins left="0.3937007874015748" right="0.3937007874015748" top="0.3937007874015748" bottom="0.3937007874015748" header="0.31496062992125984" footer="0.31496062992125984"/>
  <pageSetup horizontalDpi="600" verticalDpi="600" orientation="landscape" paperSize="9" scale="62" r:id="rId2"/>
  <headerFooter>
    <oddFooter>&amp;R独立行政法人国立病院機構　　　東広島医療センター　　2014年1月改訂1版　パスコード　009-0010-03</oddFooter>
  </headerFooter>
  <rowBreaks count="1" manualBreakCount="1">
    <brk id="54" max="255" man="1"/>
  </rowBreaks>
  <drawing r:id="rId1"/>
</worksheet>
</file>

<file path=xl/worksheets/sheet7.xml><?xml version="1.0" encoding="utf-8"?>
<worksheet xmlns="http://schemas.openxmlformats.org/spreadsheetml/2006/main" xmlns:r="http://schemas.openxmlformats.org/officeDocument/2006/relationships">
  <dimension ref="A2:BN81"/>
  <sheetViews>
    <sheetView showGridLines="0" showZeros="0" view="pageLayout" zoomScaleSheetLayoutView="75" workbookViewId="0" topLeftCell="A1">
      <selection activeCell="C25" sqref="C25"/>
    </sheetView>
  </sheetViews>
  <sheetFormatPr defaultColWidth="0.12890625" defaultRowHeight="13.5"/>
  <cols>
    <col min="1" max="1" width="2.25390625" style="114" customWidth="1"/>
    <col min="2" max="2" width="11.375" style="114" customWidth="1"/>
    <col min="3" max="3" width="14.625" style="114" customWidth="1"/>
    <col min="4" max="4" width="5.75390625" style="114" customWidth="1"/>
    <col min="5" max="5" width="6.25390625" style="114" customWidth="1"/>
    <col min="6" max="6" width="6.375" style="114" customWidth="1"/>
    <col min="7" max="7" width="3.75390625" style="114" customWidth="1"/>
    <col min="8" max="8" width="5.625" style="114" customWidth="1"/>
    <col min="9" max="9" width="4.25390625" style="114" customWidth="1"/>
    <col min="10" max="10" width="4.75390625" style="114" customWidth="1"/>
    <col min="11" max="11" width="5.75390625" style="114" customWidth="1"/>
    <col min="12" max="12" width="1.625" style="114" customWidth="1"/>
    <col min="13" max="13" width="1.875" style="114" customWidth="1"/>
    <col min="14" max="14" width="7.375" style="114" customWidth="1"/>
    <col min="15" max="16" width="8.00390625" style="114" customWidth="1"/>
    <col min="17" max="17" width="5.875" style="114" customWidth="1"/>
    <col min="18" max="18" width="7.25390625" style="114" customWidth="1"/>
    <col min="19" max="19" width="10.50390625" style="114" customWidth="1"/>
    <col min="20" max="20" width="9.50390625" style="114" customWidth="1"/>
    <col min="21" max="21" width="10.00390625" style="114" customWidth="1"/>
    <col min="22" max="22" width="5.875" style="114" customWidth="1"/>
    <col min="23" max="23" width="7.125" style="114" customWidth="1"/>
    <col min="24" max="24" width="5.75390625" style="114" customWidth="1"/>
    <col min="25" max="25" width="16.25390625" style="114" customWidth="1"/>
    <col min="26" max="26" width="6.75390625" style="114" customWidth="1"/>
    <col min="27" max="27" width="3.375" style="114" customWidth="1"/>
    <col min="28" max="28" width="1.875" style="114" customWidth="1"/>
    <col min="29" max="29" width="4.50390625" style="114" customWidth="1"/>
    <col min="30" max="30" width="5.75390625" style="114" customWidth="1"/>
    <col min="31" max="31" width="1.75390625" style="112" customWidth="1"/>
    <col min="32" max="32" width="6.375" style="114" customWidth="1"/>
    <col min="33" max="39" width="2.50390625" style="114" customWidth="1"/>
    <col min="40" max="40" width="2.875" style="112" customWidth="1"/>
    <col min="41" max="45" width="2.50390625" style="112" customWidth="1"/>
    <col min="46" max="65" width="2.50390625" style="114" customWidth="1"/>
    <col min="66" max="16384" width="0.12890625" style="114" customWidth="1"/>
  </cols>
  <sheetData>
    <row r="1" ht="3" customHeight="1"/>
    <row r="2" spans="1:59" ht="18.75" customHeight="1">
      <c r="A2" s="1345" t="s">
        <v>625</v>
      </c>
      <c r="B2" s="1345"/>
      <c r="C2" s="1345"/>
      <c r="D2" s="1345"/>
      <c r="E2" s="1345"/>
      <c r="F2" s="1345"/>
      <c r="G2" s="1345"/>
      <c r="H2" s="1345"/>
      <c r="I2" s="1345"/>
      <c r="J2" s="1345"/>
      <c r="K2" s="1345"/>
      <c r="L2" s="1345"/>
      <c r="N2" s="405" t="s">
        <v>456</v>
      </c>
      <c r="O2" s="1348"/>
      <c r="P2" s="1349"/>
      <c r="Q2" s="403" t="s">
        <v>455</v>
      </c>
      <c r="R2" s="406">
        <f>'患者データ入力'!B20</f>
        <v>0</v>
      </c>
      <c r="S2" s="409" t="s">
        <v>457</v>
      </c>
      <c r="T2" s="1346">
        <f>'患者データ入力'!B21</f>
        <v>0</v>
      </c>
      <c r="U2" s="1347"/>
      <c r="V2" s="279"/>
      <c r="W2" s="279"/>
      <c r="X2" s="279"/>
      <c r="Y2" s="279"/>
      <c r="Z2" s="279"/>
      <c r="AA2" s="280"/>
      <c r="AB2" s="280"/>
      <c r="AC2" s="280"/>
      <c r="AD2" s="280"/>
      <c r="AE2" s="280"/>
      <c r="AF2" s="139"/>
      <c r="AG2" s="139"/>
      <c r="AH2" s="139"/>
      <c r="AI2" s="139"/>
      <c r="AJ2" s="139"/>
      <c r="AK2" s="139"/>
      <c r="AL2" s="139"/>
      <c r="AM2" s="139"/>
      <c r="AN2" s="139"/>
      <c r="AO2" s="139"/>
      <c r="AP2" s="139"/>
      <c r="AR2"/>
      <c r="AS2"/>
      <c r="AT2" s="763"/>
      <c r="AU2" s="763"/>
      <c r="AV2" s="763"/>
      <c r="AW2" s="763"/>
      <c r="AX2" s="763"/>
      <c r="AY2" s="763"/>
      <c r="AZ2" s="763"/>
      <c r="BA2" s="763"/>
      <c r="BB2" s="763"/>
      <c r="BC2" s="763"/>
      <c r="BD2"/>
      <c r="BE2"/>
      <c r="BF2"/>
      <c r="BG2"/>
    </row>
    <row r="3" spans="1:59" ht="24" customHeight="1">
      <c r="A3" s="1251" t="s">
        <v>494</v>
      </c>
      <c r="B3" s="1252"/>
      <c r="C3" s="1290">
        <f>'患者データ入力'!B2</f>
        <v>0</v>
      </c>
      <c r="D3" s="1291"/>
      <c r="E3" s="1291"/>
      <c r="F3" s="1291"/>
      <c r="G3" s="1291"/>
      <c r="H3" s="254"/>
      <c r="I3" s="1258" t="s">
        <v>486</v>
      </c>
      <c r="J3" s="1295" t="str">
        <f>'患者データ入力'!B8</f>
        <v> @PATIENTSEXN</v>
      </c>
      <c r="K3" s="1297" t="s">
        <v>621</v>
      </c>
      <c r="L3" s="250"/>
      <c r="M3" s="111"/>
      <c r="N3" s="124" t="s">
        <v>453</v>
      </c>
      <c r="O3" s="1326">
        <f>'患者データ入力'!B14</f>
        <v>0</v>
      </c>
      <c r="P3" s="1326"/>
      <c r="Q3" s="1326"/>
      <c r="R3" s="334"/>
      <c r="S3" s="1327" t="s">
        <v>454</v>
      </c>
      <c r="T3" s="1328"/>
      <c r="U3" s="1350">
        <f>'患者データ入力'!B15</f>
        <v>0</v>
      </c>
      <c r="V3" s="1327"/>
      <c r="W3" s="1327"/>
      <c r="X3" s="1328"/>
      <c r="Y3" s="281"/>
      <c r="Z3" s="282"/>
      <c r="AA3" s="282"/>
      <c r="AB3" s="282"/>
      <c r="AC3" s="282"/>
      <c r="AD3" s="282"/>
      <c r="AE3" s="283"/>
      <c r="AF3" s="283"/>
      <c r="AG3" s="283"/>
      <c r="AH3" s="283"/>
      <c r="AI3" s="283"/>
      <c r="AJ3" s="282"/>
      <c r="AK3" s="284"/>
      <c r="AL3" s="284"/>
      <c r="AM3" s="284"/>
      <c r="AN3" s="284"/>
      <c r="AO3" s="282"/>
      <c r="AP3" s="282"/>
      <c r="AQ3" s="139"/>
      <c r="AR3" s="269"/>
      <c r="AS3" s="269"/>
      <c r="AT3" s="699"/>
      <c r="AU3" s="699"/>
      <c r="AV3" s="699"/>
      <c r="AW3" s="699"/>
      <c r="AX3" s="699"/>
      <c r="AY3" s="699"/>
      <c r="AZ3" s="699"/>
      <c r="BA3" s="699"/>
      <c r="BB3" s="699"/>
      <c r="BC3" s="699"/>
      <c r="BD3"/>
      <c r="BE3"/>
      <c r="BF3"/>
      <c r="BG3"/>
    </row>
    <row r="4" spans="1:59" ht="24" customHeight="1">
      <c r="A4" s="1253"/>
      <c r="B4" s="1254"/>
      <c r="C4" s="1292"/>
      <c r="D4" s="1293"/>
      <c r="E4" s="1293"/>
      <c r="F4" s="1293"/>
      <c r="G4" s="1293"/>
      <c r="H4" s="255"/>
      <c r="I4" s="1259"/>
      <c r="J4" s="1296"/>
      <c r="K4" s="1298"/>
      <c r="L4" s="252"/>
      <c r="M4" s="111"/>
      <c r="N4" s="124" t="s">
        <v>485</v>
      </c>
      <c r="O4" s="125"/>
      <c r="P4" s="266"/>
      <c r="Q4" s="125"/>
      <c r="R4" s="553" t="s">
        <v>627</v>
      </c>
      <c r="S4" s="261">
        <f>'患者データ入力'!B16</f>
        <v>0</v>
      </c>
      <c r="T4" s="554" t="s">
        <v>478</v>
      </c>
      <c r="U4" s="1372">
        <f>'患者データ入力'!B17</f>
        <v>0</v>
      </c>
      <c r="V4" s="1372"/>
      <c r="W4" s="1372"/>
      <c r="X4" s="1373"/>
      <c r="Y4" s="282"/>
      <c r="Z4" s="282"/>
      <c r="AA4" s="282"/>
      <c r="AB4" s="282"/>
      <c r="AC4" s="285"/>
      <c r="AD4" s="282"/>
      <c r="AE4" s="282"/>
      <c r="AF4" s="282"/>
      <c r="AG4" s="282"/>
      <c r="AH4" s="282"/>
      <c r="AI4" s="282"/>
      <c r="AJ4" s="282"/>
      <c r="AK4" s="284"/>
      <c r="AL4" s="284"/>
      <c r="AM4" s="284"/>
      <c r="AN4" s="284"/>
      <c r="AO4" s="282"/>
      <c r="AP4" s="282"/>
      <c r="AQ4" s="139"/>
      <c r="AR4" s="139"/>
      <c r="AS4" s="139"/>
      <c r="AT4" s="139"/>
      <c r="AU4" s="139"/>
      <c r="AV4" s="139"/>
      <c r="AW4" s="139"/>
      <c r="AX4" s="139"/>
      <c r="AY4" s="139"/>
      <c r="AZ4" s="139"/>
      <c r="BA4" s="139"/>
      <c r="BB4" s="699"/>
      <c r="BC4" s="699"/>
      <c r="BD4"/>
      <c r="BE4"/>
      <c r="BF4"/>
      <c r="BG4"/>
    </row>
    <row r="5" spans="1:59" ht="24" customHeight="1">
      <c r="A5" s="1255" t="s">
        <v>1</v>
      </c>
      <c r="B5" s="1256"/>
      <c r="C5" s="1341" t="str">
        <f>'患者データ入力'!B12</f>
        <v> @PATIENTBIRTH</v>
      </c>
      <c r="D5" s="1342"/>
      <c r="E5" s="247"/>
      <c r="F5" s="247"/>
      <c r="G5" s="253"/>
      <c r="H5" s="253"/>
      <c r="I5" s="253" t="s">
        <v>476</v>
      </c>
      <c r="J5" s="256" t="str">
        <f>'患者データ入力'!B10</f>
        <v> @PATIENTAGEYEAR</v>
      </c>
      <c r="K5" s="247" t="s">
        <v>477</v>
      </c>
      <c r="L5" s="248"/>
      <c r="M5" s="111"/>
      <c r="N5" s="418" t="s">
        <v>538</v>
      </c>
      <c r="O5" s="407">
        <f>'患者データ入力'!B24</f>
        <v>0</v>
      </c>
      <c r="P5" s="407"/>
      <c r="Q5" s="267" t="s">
        <v>486</v>
      </c>
      <c r="R5" s="199"/>
      <c r="S5" s="199">
        <f>'患者データ入力'!B25</f>
        <v>0</v>
      </c>
      <c r="T5" s="127" t="s">
        <v>478</v>
      </c>
      <c r="U5" s="126" t="s">
        <v>491</v>
      </c>
      <c r="V5" s="265"/>
      <c r="W5" s="1343">
        <f>'患者データ入力'!B26</f>
        <v>0</v>
      </c>
      <c r="X5" s="1344"/>
      <c r="Y5" s="282"/>
      <c r="Z5" s="282"/>
      <c r="AA5" s="282"/>
      <c r="AB5" s="282"/>
      <c r="AC5" s="282"/>
      <c r="AD5" s="282"/>
      <c r="AE5" s="282"/>
      <c r="AF5" s="282"/>
      <c r="AG5" s="282"/>
      <c r="AH5" s="282"/>
      <c r="AI5" s="282"/>
      <c r="AJ5" s="282"/>
      <c r="AK5" s="284"/>
      <c r="AL5" s="139"/>
      <c r="AM5" s="282"/>
      <c r="AN5" s="286"/>
      <c r="AO5" s="286"/>
      <c r="AP5" s="282"/>
      <c r="AQ5" s="139"/>
      <c r="AR5" s="139"/>
      <c r="AS5" s="194"/>
      <c r="AT5" s="194"/>
      <c r="AU5" s="194"/>
      <c r="AV5" s="194"/>
      <c r="AW5" s="194"/>
      <c r="AX5" s="194"/>
      <c r="AY5" s="194"/>
      <c r="AZ5" s="194"/>
      <c r="BA5" s="194"/>
      <c r="BB5" s="699"/>
      <c r="BC5" s="699"/>
      <c r="BD5"/>
      <c r="BE5"/>
      <c r="BF5"/>
      <c r="BG5"/>
    </row>
    <row r="6" spans="14:59" ht="13.5" customHeight="1">
      <c r="N6" s="130"/>
      <c r="O6" s="130"/>
      <c r="P6" s="130"/>
      <c r="Q6" s="130"/>
      <c r="R6" s="130"/>
      <c r="S6" s="130"/>
      <c r="T6" s="128"/>
      <c r="U6" s="116"/>
      <c r="V6" s="116"/>
      <c r="W6" s="128"/>
      <c r="X6" s="128"/>
      <c r="Y6" s="116"/>
      <c r="Z6" s="116"/>
      <c r="AA6" s="116"/>
      <c r="AB6" s="112"/>
      <c r="AC6" s="112"/>
      <c r="AD6" s="112"/>
      <c r="AF6" s="112"/>
      <c r="AG6" s="112"/>
      <c r="AH6" s="112"/>
      <c r="AI6" s="112"/>
      <c r="AJ6" s="112"/>
      <c r="AK6" s="122"/>
      <c r="AL6" s="122"/>
      <c r="AM6" s="122"/>
      <c r="AN6" s="122"/>
      <c r="AO6" s="122"/>
      <c r="AQ6" s="139"/>
      <c r="AR6" s="139"/>
      <c r="AS6" s="194"/>
      <c r="AT6" s="287"/>
      <c r="AU6" s="139"/>
      <c r="AV6" s="139"/>
      <c r="AW6" s="141"/>
      <c r="AX6" s="141"/>
      <c r="AY6" s="139"/>
      <c r="AZ6" s="139"/>
      <c r="BA6" s="139"/>
      <c r="BB6" s="699"/>
      <c r="BC6" s="699"/>
      <c r="BD6"/>
      <c r="BE6"/>
      <c r="BF6"/>
      <c r="BG6"/>
    </row>
    <row r="7" spans="1:59" ht="13.5" customHeight="1">
      <c r="A7" s="1231" t="s">
        <v>103</v>
      </c>
      <c r="B7" s="1232"/>
      <c r="C7" s="1232"/>
      <c r="D7" s="1232"/>
      <c r="E7" s="1232"/>
      <c r="F7" s="1232"/>
      <c r="G7" s="1232"/>
      <c r="H7" s="1232"/>
      <c r="I7" s="1232"/>
      <c r="J7" s="1232"/>
      <c r="K7" s="1232"/>
      <c r="L7" s="1233"/>
      <c r="N7" s="1260"/>
      <c r="O7" s="1231" t="s">
        <v>45</v>
      </c>
      <c r="P7" s="1232"/>
      <c r="Q7" s="1374"/>
      <c r="R7" s="1374"/>
      <c r="S7" s="1374"/>
      <c r="T7" s="1374"/>
      <c r="U7" s="1374"/>
      <c r="V7" s="1374"/>
      <c r="W7" s="1374"/>
      <c r="X7" s="1374"/>
      <c r="Y7" s="1374"/>
      <c r="Z7" s="1374"/>
      <c r="AA7" s="1375"/>
      <c r="AB7" s="110"/>
      <c r="AC7" s="1231" t="s">
        <v>46</v>
      </c>
      <c r="AD7" s="1232"/>
      <c r="AE7" s="1232"/>
      <c r="AF7" s="1232"/>
      <c r="AG7" s="1232"/>
      <c r="AH7" s="1232"/>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3"/>
      <c r="BE7"/>
      <c r="BF7"/>
      <c r="BG7"/>
    </row>
    <row r="8" spans="1:59" ht="13.5" customHeight="1" thickBot="1">
      <c r="A8" s="1234"/>
      <c r="B8" s="1235"/>
      <c r="C8" s="1235"/>
      <c r="D8" s="1235"/>
      <c r="E8" s="1235"/>
      <c r="F8" s="1235"/>
      <c r="G8" s="1235"/>
      <c r="H8" s="1235"/>
      <c r="I8" s="1235"/>
      <c r="J8" s="1235"/>
      <c r="K8" s="1235"/>
      <c r="L8" s="1236"/>
      <c r="N8" s="1262"/>
      <c r="O8" s="1376"/>
      <c r="P8" s="1377"/>
      <c r="Q8" s="1377"/>
      <c r="R8" s="1377"/>
      <c r="S8" s="1377"/>
      <c r="T8" s="1377"/>
      <c r="U8" s="1377"/>
      <c r="V8" s="1377"/>
      <c r="W8" s="1377"/>
      <c r="X8" s="1377"/>
      <c r="Y8" s="1377"/>
      <c r="Z8" s="1377"/>
      <c r="AA8" s="1378"/>
      <c r="AB8" s="112"/>
      <c r="AC8" s="1234"/>
      <c r="AD8" s="1235"/>
      <c r="AE8" s="1235"/>
      <c r="AF8" s="1235"/>
      <c r="AG8" s="1235"/>
      <c r="AH8" s="1235"/>
      <c r="AI8" s="1235"/>
      <c r="AJ8" s="1235"/>
      <c r="AK8" s="1235"/>
      <c r="AL8" s="1235"/>
      <c r="AM8" s="1235"/>
      <c r="AN8" s="1235"/>
      <c r="AO8" s="1235"/>
      <c r="AP8" s="1235"/>
      <c r="AQ8" s="1235"/>
      <c r="AR8" s="1235"/>
      <c r="AS8" s="1235"/>
      <c r="AT8" s="1235"/>
      <c r="AU8" s="1235"/>
      <c r="AV8" s="1235"/>
      <c r="AW8" s="1235"/>
      <c r="AX8" s="1235"/>
      <c r="AY8" s="1235"/>
      <c r="AZ8" s="1235"/>
      <c r="BA8" s="1235"/>
      <c r="BB8" s="1235"/>
      <c r="BC8" s="1235"/>
      <c r="BD8" s="1236"/>
      <c r="BE8"/>
      <c r="BF8"/>
      <c r="BG8"/>
    </row>
    <row r="9" spans="1:59" ht="19.5" customHeight="1" thickTop="1">
      <c r="A9" s="111"/>
      <c r="B9" s="112" t="s">
        <v>66</v>
      </c>
      <c r="C9" s="1294"/>
      <c r="D9" s="1294"/>
      <c r="E9" s="1294"/>
      <c r="F9" s="1294"/>
      <c r="G9" s="1294"/>
      <c r="H9" s="1294"/>
      <c r="I9" s="1294"/>
      <c r="J9" s="1294"/>
      <c r="K9" s="1294"/>
      <c r="L9" s="113"/>
      <c r="N9" s="133" t="s">
        <v>2</v>
      </c>
      <c r="O9" s="1329" t="s">
        <v>446</v>
      </c>
      <c r="P9" s="1330"/>
      <c r="Q9" s="1330"/>
      <c r="R9" s="1330"/>
      <c r="S9" s="1330"/>
      <c r="T9" s="1229"/>
      <c r="U9" s="1330"/>
      <c r="V9" s="1330"/>
      <c r="W9" s="1330"/>
      <c r="X9" s="1330"/>
      <c r="Y9" s="1330"/>
      <c r="Z9" s="1330"/>
      <c r="AA9" s="1331"/>
      <c r="AB9" s="112"/>
      <c r="AC9" s="1303" t="s">
        <v>65</v>
      </c>
      <c r="AD9" s="1195" t="s">
        <v>47</v>
      </c>
      <c r="AE9" s="1200"/>
      <c r="AF9" s="1196"/>
      <c r="AG9" s="1208"/>
      <c r="AH9" s="1209"/>
      <c r="AI9" s="1209"/>
      <c r="AJ9" s="1209"/>
      <c r="AK9" s="1209"/>
      <c r="AL9" s="1209"/>
      <c r="AM9" s="1209"/>
      <c r="AN9" s="1209"/>
      <c r="AO9" s="1209"/>
      <c r="AP9" s="1209"/>
      <c r="AQ9" s="1209"/>
      <c r="AR9" s="1209"/>
      <c r="AS9" s="1209"/>
      <c r="AT9" s="1209"/>
      <c r="AU9" s="1210"/>
      <c r="AV9" s="1237" t="s">
        <v>172</v>
      </c>
      <c r="AW9" s="1238"/>
      <c r="AX9" s="1238"/>
      <c r="AY9" s="1238"/>
      <c r="AZ9" s="1238"/>
      <c r="BA9" s="1238"/>
      <c r="BB9" s="1238"/>
      <c r="BC9" s="1238"/>
      <c r="BD9" s="1239"/>
      <c r="BE9"/>
      <c r="BF9"/>
      <c r="BG9"/>
    </row>
    <row r="10" spans="1:59" ht="19.5" customHeight="1" thickBot="1">
      <c r="A10" s="111"/>
      <c r="B10" s="112"/>
      <c r="C10" s="123"/>
      <c r="D10" s="123"/>
      <c r="E10" s="123"/>
      <c r="F10" s="123"/>
      <c r="G10" s="123"/>
      <c r="H10" s="123"/>
      <c r="I10" s="123"/>
      <c r="J10" s="123"/>
      <c r="K10" s="123"/>
      <c r="L10" s="113"/>
      <c r="N10" s="134" t="s">
        <v>10</v>
      </c>
      <c r="O10" s="185" t="s">
        <v>462</v>
      </c>
      <c r="P10" s="186">
        <f>'患者データ入力'!B19</f>
        <v>0</v>
      </c>
      <c r="Q10" s="186" t="s">
        <v>541</v>
      </c>
      <c r="R10" s="186" t="s">
        <v>540</v>
      </c>
      <c r="S10" s="183"/>
      <c r="T10" s="185" t="s">
        <v>481</v>
      </c>
      <c r="U10" s="186">
        <f>'患者データ入力'!B23</f>
        <v>0</v>
      </c>
      <c r="V10" s="417" t="s">
        <v>537</v>
      </c>
      <c r="W10" s="183"/>
      <c r="X10" s="184"/>
      <c r="Y10" s="262" t="s">
        <v>483</v>
      </c>
      <c r="Z10" s="186">
        <f>'患者データ入力'!B28</f>
        <v>0</v>
      </c>
      <c r="AA10" s="263" t="s">
        <v>482</v>
      </c>
      <c r="AB10" s="111"/>
      <c r="AC10" s="1303"/>
      <c r="AD10" s="1195"/>
      <c r="AE10" s="1200"/>
      <c r="AF10" s="1196"/>
      <c r="AG10" s="1211"/>
      <c r="AH10" s="1212"/>
      <c r="AI10" s="1212"/>
      <c r="AJ10" s="1212"/>
      <c r="AK10" s="1212"/>
      <c r="AL10" s="1212"/>
      <c r="AM10" s="1212"/>
      <c r="AN10" s="1212"/>
      <c r="AO10" s="1212"/>
      <c r="AP10" s="1212"/>
      <c r="AQ10" s="1212"/>
      <c r="AR10" s="1212"/>
      <c r="AS10" s="1212"/>
      <c r="AT10" s="1212"/>
      <c r="AU10" s="1213"/>
      <c r="AV10" s="1240"/>
      <c r="AW10" s="860"/>
      <c r="AX10" s="860"/>
      <c r="AY10" s="860"/>
      <c r="AZ10" s="860"/>
      <c r="BA10" s="860"/>
      <c r="BB10" s="860"/>
      <c r="BC10" s="860"/>
      <c r="BD10" s="1241"/>
      <c r="BE10"/>
      <c r="BF10"/>
      <c r="BG10"/>
    </row>
    <row r="11" spans="1:56" ht="13.5" customHeight="1" thickTop="1">
      <c r="A11" s="111"/>
      <c r="B11" s="112" t="s">
        <v>723</v>
      </c>
      <c r="C11" s="1189"/>
      <c r="D11" s="1189"/>
      <c r="E11" s="1189"/>
      <c r="F11" s="1189"/>
      <c r="G11" s="1189"/>
      <c r="H11" s="1189"/>
      <c r="I11" s="1189"/>
      <c r="J11" s="1189"/>
      <c r="K11" s="1189"/>
      <c r="L11" s="113"/>
      <c r="N11" s="1260" t="s">
        <v>3</v>
      </c>
      <c r="O11" s="111" t="s">
        <v>15</v>
      </c>
      <c r="P11" s="112"/>
      <c r="Q11" s="112"/>
      <c r="R11" s="112"/>
      <c r="S11" s="112"/>
      <c r="T11" s="336" t="s">
        <v>15</v>
      </c>
      <c r="U11" s="112"/>
      <c r="V11" s="112"/>
      <c r="W11" s="112"/>
      <c r="X11" s="113"/>
      <c r="Y11" s="1305" t="s">
        <v>15</v>
      </c>
      <c r="Z11" s="1306"/>
      <c r="AA11" s="1247"/>
      <c r="AB11" s="112"/>
      <c r="AC11" s="1303"/>
      <c r="AD11" s="1197"/>
      <c r="AE11" s="1201"/>
      <c r="AF11" s="1198"/>
      <c r="AG11" s="1214"/>
      <c r="AH11" s="1215"/>
      <c r="AI11" s="1215"/>
      <c r="AJ11" s="1215"/>
      <c r="AK11" s="1215"/>
      <c r="AL11" s="1215"/>
      <c r="AM11" s="1215"/>
      <c r="AN11" s="1215"/>
      <c r="AO11" s="1215"/>
      <c r="AP11" s="1215"/>
      <c r="AQ11" s="1215"/>
      <c r="AR11" s="1215"/>
      <c r="AS11" s="1215"/>
      <c r="AT11" s="1215"/>
      <c r="AU11" s="1216"/>
      <c r="AV11" s="1242"/>
      <c r="AW11" s="1243"/>
      <c r="AX11" s="1243"/>
      <c r="AY11" s="1243"/>
      <c r="AZ11" s="1243"/>
      <c r="BA11" s="1243"/>
      <c r="BB11" s="1243"/>
      <c r="BC11" s="1243"/>
      <c r="BD11" s="1244"/>
    </row>
    <row r="12" spans="1:56" ht="13.5" customHeight="1">
      <c r="A12" s="111"/>
      <c r="B12" s="112"/>
      <c r="C12" s="1189"/>
      <c r="D12" s="1189"/>
      <c r="E12" s="1189"/>
      <c r="F12" s="1189"/>
      <c r="G12" s="1189"/>
      <c r="H12" s="1189"/>
      <c r="I12" s="1189"/>
      <c r="J12" s="1189"/>
      <c r="K12" s="1189"/>
      <c r="L12" s="113"/>
      <c r="N12" s="1260"/>
      <c r="O12" s="111" t="s">
        <v>13</v>
      </c>
      <c r="P12" s="112"/>
      <c r="Q12" s="112"/>
      <c r="R12" s="112"/>
      <c r="S12" s="112"/>
      <c r="T12" s="111" t="s">
        <v>19</v>
      </c>
      <c r="U12" s="112"/>
      <c r="V12" s="112"/>
      <c r="W12" s="112"/>
      <c r="X12" s="113"/>
      <c r="Y12" s="1245" t="s">
        <v>24</v>
      </c>
      <c r="Z12" s="1246"/>
      <c r="AA12" s="1247"/>
      <c r="AB12" s="112"/>
      <c r="AC12" s="1303"/>
      <c r="AD12" s="1193" t="s">
        <v>48</v>
      </c>
      <c r="AE12" s="1199"/>
      <c r="AF12" s="1194"/>
      <c r="AG12" s="1217"/>
      <c r="AH12" s="1218"/>
      <c r="AI12" s="1218"/>
      <c r="AJ12" s="1218"/>
      <c r="AK12" s="1218"/>
      <c r="AL12" s="1218"/>
      <c r="AM12" s="1218"/>
      <c r="AN12" s="1218"/>
      <c r="AO12" s="1218"/>
      <c r="AP12" s="1218"/>
      <c r="AQ12" s="1218"/>
      <c r="AR12" s="1218"/>
      <c r="AS12" s="1218"/>
      <c r="AT12" s="1218"/>
      <c r="AU12" s="1219"/>
      <c r="AV12" s="1170"/>
      <c r="AW12" s="1171"/>
      <c r="AX12" s="1171"/>
      <c r="AY12" s="1171"/>
      <c r="AZ12" s="1171"/>
      <c r="BA12" s="1171"/>
      <c r="BB12" s="1171"/>
      <c r="BC12" s="1171"/>
      <c r="BD12" s="1172"/>
    </row>
    <row r="13" spans="1:56" ht="13.5" customHeight="1">
      <c r="A13" s="111"/>
      <c r="B13" s="112"/>
      <c r="C13" s="194"/>
      <c r="D13" s="138"/>
      <c r="E13" s="112"/>
      <c r="F13" s="112"/>
      <c r="G13" s="1257"/>
      <c r="H13" s="1257"/>
      <c r="I13" s="112"/>
      <c r="J13" s="112"/>
      <c r="K13" s="112"/>
      <c r="L13" s="113"/>
      <c r="N13" s="1260"/>
      <c r="O13" s="111" t="s">
        <v>12</v>
      </c>
      <c r="P13" s="112"/>
      <c r="Q13" s="112"/>
      <c r="R13" s="112"/>
      <c r="S13" s="112"/>
      <c r="T13" s="111" t="s">
        <v>20</v>
      </c>
      <c r="U13" s="112"/>
      <c r="V13" s="112"/>
      <c r="W13" s="112"/>
      <c r="X13" s="113"/>
      <c r="Y13" s="1245" t="s">
        <v>21</v>
      </c>
      <c r="Z13" s="1246"/>
      <c r="AA13" s="1247"/>
      <c r="AB13" s="112"/>
      <c r="AC13" s="1303"/>
      <c r="AD13" s="1195"/>
      <c r="AE13" s="1200"/>
      <c r="AF13" s="1196"/>
      <c r="AG13" s="1211"/>
      <c r="AH13" s="1212"/>
      <c r="AI13" s="1212"/>
      <c r="AJ13" s="1212"/>
      <c r="AK13" s="1212"/>
      <c r="AL13" s="1212"/>
      <c r="AM13" s="1212"/>
      <c r="AN13" s="1212"/>
      <c r="AO13" s="1212"/>
      <c r="AP13" s="1212"/>
      <c r="AQ13" s="1212"/>
      <c r="AR13" s="1212"/>
      <c r="AS13" s="1212"/>
      <c r="AT13" s="1212"/>
      <c r="AU13" s="1213"/>
      <c r="AV13" s="1173"/>
      <c r="AW13" s="1174"/>
      <c r="AX13" s="1174"/>
      <c r="AY13" s="1174"/>
      <c r="AZ13" s="1174"/>
      <c r="BA13" s="1174"/>
      <c r="BB13" s="1174"/>
      <c r="BC13" s="1174"/>
      <c r="BD13" s="1175"/>
    </row>
    <row r="14" spans="1:56" ht="13.5" customHeight="1">
      <c r="A14" s="111"/>
      <c r="B14" s="112" t="s">
        <v>724</v>
      </c>
      <c r="C14" s="696"/>
      <c r="D14" s="112"/>
      <c r="E14" s="1191"/>
      <c r="F14" s="1191"/>
      <c r="G14" s="112" t="s">
        <v>725</v>
      </c>
      <c r="H14" s="112"/>
      <c r="I14" s="112"/>
      <c r="J14" s="112"/>
      <c r="K14" s="112"/>
      <c r="L14" s="113"/>
      <c r="N14" s="1260"/>
      <c r="O14" s="111" t="s">
        <v>14</v>
      </c>
      <c r="P14" s="112"/>
      <c r="Q14" s="112"/>
      <c r="R14" s="112"/>
      <c r="S14" s="112"/>
      <c r="T14" s="111" t="s">
        <v>21</v>
      </c>
      <c r="U14" s="112"/>
      <c r="V14" s="112"/>
      <c r="W14" s="112"/>
      <c r="X14" s="113"/>
      <c r="Y14" s="1245" t="s">
        <v>25</v>
      </c>
      <c r="Z14" s="1246"/>
      <c r="AA14" s="1247"/>
      <c r="AB14" s="112"/>
      <c r="AC14" s="1303"/>
      <c r="AD14" s="1197"/>
      <c r="AE14" s="1201"/>
      <c r="AF14" s="1198"/>
      <c r="AG14" s="1214"/>
      <c r="AH14" s="1215"/>
      <c r="AI14" s="1215"/>
      <c r="AJ14" s="1215"/>
      <c r="AK14" s="1215"/>
      <c r="AL14" s="1215"/>
      <c r="AM14" s="1215"/>
      <c r="AN14" s="1215"/>
      <c r="AO14" s="1215"/>
      <c r="AP14" s="1215"/>
      <c r="AQ14" s="1215"/>
      <c r="AR14" s="1215"/>
      <c r="AS14" s="1215"/>
      <c r="AT14" s="1215"/>
      <c r="AU14" s="1216"/>
      <c r="AV14" s="1173"/>
      <c r="AW14" s="1174"/>
      <c r="AX14" s="1174"/>
      <c r="AY14" s="1174"/>
      <c r="AZ14" s="1174"/>
      <c r="BA14" s="1174"/>
      <c r="BB14" s="1174"/>
      <c r="BC14" s="1174"/>
      <c r="BD14" s="1175"/>
    </row>
    <row r="15" spans="1:56" ht="13.5" customHeight="1">
      <c r="A15" s="111"/>
      <c r="B15" s="112"/>
      <c r="C15" s="139"/>
      <c r="D15" s="112"/>
      <c r="E15" s="112"/>
      <c r="F15" s="112"/>
      <c r="G15" s="112"/>
      <c r="H15" s="112"/>
      <c r="I15" s="112"/>
      <c r="J15" s="112"/>
      <c r="K15" s="112"/>
      <c r="L15" s="113"/>
      <c r="N15" s="1260"/>
      <c r="O15" s="111" t="s">
        <v>16</v>
      </c>
      <c r="P15" s="112"/>
      <c r="Q15" s="112"/>
      <c r="R15" s="112"/>
      <c r="S15" s="112"/>
      <c r="T15" s="111" t="s">
        <v>18</v>
      </c>
      <c r="U15" s="112"/>
      <c r="V15" s="112"/>
      <c r="W15" s="112"/>
      <c r="X15" s="113"/>
      <c r="Y15" s="1245" t="s">
        <v>18</v>
      </c>
      <c r="Z15" s="1246"/>
      <c r="AA15" s="1247"/>
      <c r="AB15" s="112"/>
      <c r="AC15" s="1303"/>
      <c r="AD15" s="1193" t="s">
        <v>51</v>
      </c>
      <c r="AE15" s="1199"/>
      <c r="AF15" s="1194"/>
      <c r="AG15" s="1217"/>
      <c r="AH15" s="1218"/>
      <c r="AI15" s="1218"/>
      <c r="AJ15" s="1218"/>
      <c r="AK15" s="1218"/>
      <c r="AL15" s="1218"/>
      <c r="AM15" s="1218"/>
      <c r="AN15" s="1218"/>
      <c r="AO15" s="1218"/>
      <c r="AP15" s="1218"/>
      <c r="AQ15" s="1218"/>
      <c r="AR15" s="1218"/>
      <c r="AS15" s="1218"/>
      <c r="AT15" s="1218"/>
      <c r="AU15" s="1219"/>
      <c r="AV15" s="1173"/>
      <c r="AW15" s="1174"/>
      <c r="AX15" s="1174"/>
      <c r="AY15" s="1174"/>
      <c r="AZ15" s="1174"/>
      <c r="BA15" s="1174"/>
      <c r="BB15" s="1174"/>
      <c r="BC15" s="1174"/>
      <c r="BD15" s="1175"/>
    </row>
    <row r="16" spans="1:56" ht="13.5" customHeight="1">
      <c r="A16" s="111"/>
      <c r="B16" s="112" t="s">
        <v>69</v>
      </c>
      <c r="C16" s="393"/>
      <c r="D16" s="138"/>
      <c r="E16" s="112"/>
      <c r="F16" s="112"/>
      <c r="G16" s="1190"/>
      <c r="H16" s="1190"/>
      <c r="I16" s="112" t="s">
        <v>67</v>
      </c>
      <c r="J16" s="112"/>
      <c r="K16" s="112"/>
      <c r="L16" s="113"/>
      <c r="N16" s="1260"/>
      <c r="O16" s="111" t="s">
        <v>18</v>
      </c>
      <c r="P16" s="112"/>
      <c r="Q16" s="112"/>
      <c r="R16" s="112"/>
      <c r="S16" s="112"/>
      <c r="T16" s="111" t="s">
        <v>22</v>
      </c>
      <c r="U16" s="112"/>
      <c r="V16" s="112"/>
      <c r="W16" s="112"/>
      <c r="X16" s="113"/>
      <c r="Y16" s="1245" t="s">
        <v>22</v>
      </c>
      <c r="Z16" s="1246"/>
      <c r="AA16" s="1247"/>
      <c r="AB16" s="112"/>
      <c r="AC16" s="1303"/>
      <c r="AD16" s="1195"/>
      <c r="AE16" s="1200"/>
      <c r="AF16" s="1196"/>
      <c r="AG16" s="1211"/>
      <c r="AH16" s="1212"/>
      <c r="AI16" s="1212"/>
      <c r="AJ16" s="1212"/>
      <c r="AK16" s="1212"/>
      <c r="AL16" s="1212"/>
      <c r="AM16" s="1212"/>
      <c r="AN16" s="1212"/>
      <c r="AO16" s="1212"/>
      <c r="AP16" s="1212"/>
      <c r="AQ16" s="1212"/>
      <c r="AR16" s="1212"/>
      <c r="AS16" s="1212"/>
      <c r="AT16" s="1212"/>
      <c r="AU16" s="1213"/>
      <c r="AV16" s="1173"/>
      <c r="AW16" s="1174"/>
      <c r="AX16" s="1174"/>
      <c r="AY16" s="1174"/>
      <c r="AZ16" s="1174"/>
      <c r="BA16" s="1174"/>
      <c r="BB16" s="1174"/>
      <c r="BC16" s="1174"/>
      <c r="BD16" s="1175"/>
    </row>
    <row r="17" spans="1:56" ht="13.5" customHeight="1" thickBot="1">
      <c r="A17" s="111"/>
      <c r="B17" s="112"/>
      <c r="C17" s="1192"/>
      <c r="D17" s="1192"/>
      <c r="E17" s="287"/>
      <c r="F17" s="139"/>
      <c r="G17" s="194"/>
      <c r="H17" s="287"/>
      <c r="I17" s="139"/>
      <c r="J17" s="139"/>
      <c r="K17" s="112"/>
      <c r="L17" s="113"/>
      <c r="N17" s="1260"/>
      <c r="O17" s="115"/>
      <c r="P17" s="116"/>
      <c r="Q17" s="116"/>
      <c r="R17" s="116"/>
      <c r="S17" s="116"/>
      <c r="T17" s="115" t="s">
        <v>23</v>
      </c>
      <c r="U17" s="116"/>
      <c r="V17" s="116"/>
      <c r="W17" s="116"/>
      <c r="X17" s="117"/>
      <c r="Y17" s="1309" t="s">
        <v>23</v>
      </c>
      <c r="Z17" s="1310"/>
      <c r="AA17" s="1311"/>
      <c r="AB17" s="112"/>
      <c r="AC17" s="1304"/>
      <c r="AD17" s="1248"/>
      <c r="AE17" s="1249"/>
      <c r="AF17" s="1250"/>
      <c r="AG17" s="1220"/>
      <c r="AH17" s="1221"/>
      <c r="AI17" s="1221"/>
      <c r="AJ17" s="1221"/>
      <c r="AK17" s="1221"/>
      <c r="AL17" s="1221"/>
      <c r="AM17" s="1221"/>
      <c r="AN17" s="1221"/>
      <c r="AO17" s="1221"/>
      <c r="AP17" s="1221"/>
      <c r="AQ17" s="1221"/>
      <c r="AR17" s="1221"/>
      <c r="AS17" s="1221"/>
      <c r="AT17" s="1221"/>
      <c r="AU17" s="1222"/>
      <c r="AV17" s="1173"/>
      <c r="AW17" s="1174"/>
      <c r="AX17" s="1174"/>
      <c r="AY17" s="1174"/>
      <c r="AZ17" s="1174"/>
      <c r="BA17" s="1174"/>
      <c r="BB17" s="1174"/>
      <c r="BC17" s="1174"/>
      <c r="BD17" s="1175"/>
    </row>
    <row r="18" spans="1:56" ht="13.5" customHeight="1" thickTop="1">
      <c r="A18" s="111"/>
      <c r="B18" s="112" t="s">
        <v>370</v>
      </c>
      <c r="C18" s="394"/>
      <c r="D18" s="139"/>
      <c r="E18" s="139"/>
      <c r="F18" s="139"/>
      <c r="G18" s="139"/>
      <c r="H18" s="139"/>
      <c r="I18" s="139"/>
      <c r="J18" s="139"/>
      <c r="K18" s="139"/>
      <c r="L18" s="113"/>
      <c r="N18" s="1260"/>
      <c r="O18" s="259" t="s">
        <v>367</v>
      </c>
      <c r="P18" s="118"/>
      <c r="Q18" s="118"/>
      <c r="R18" s="118"/>
      <c r="S18" s="118"/>
      <c r="T18" s="111"/>
      <c r="U18" s="118"/>
      <c r="V18" s="118"/>
      <c r="W18" s="118"/>
      <c r="X18" s="118"/>
      <c r="Y18" s="118"/>
      <c r="Z18" s="118"/>
      <c r="AA18" s="260"/>
      <c r="AB18" s="112"/>
      <c r="AC18" s="1261" t="s">
        <v>38</v>
      </c>
      <c r="AD18" s="1228" t="s">
        <v>577</v>
      </c>
      <c r="AE18" s="1229"/>
      <c r="AF18" s="1230"/>
      <c r="AG18" s="708" t="s">
        <v>359</v>
      </c>
      <c r="AH18" s="706"/>
      <c r="AI18" s="706"/>
      <c r="AJ18" s="706"/>
      <c r="AK18" s="706"/>
      <c r="AL18" s="706"/>
      <c r="AM18" s="706"/>
      <c r="AN18" s="706"/>
      <c r="AO18" s="706"/>
      <c r="AP18" s="706"/>
      <c r="AQ18" s="706"/>
      <c r="AR18" s="706"/>
      <c r="AS18" s="706"/>
      <c r="AT18" s="706"/>
      <c r="AU18" s="706"/>
      <c r="AV18" s="1173"/>
      <c r="AW18" s="1174"/>
      <c r="AX18" s="1174"/>
      <c r="AY18" s="1174"/>
      <c r="AZ18" s="1174"/>
      <c r="BA18" s="1174"/>
      <c r="BB18" s="1174"/>
      <c r="BC18" s="1174"/>
      <c r="BD18" s="1175"/>
    </row>
    <row r="19" spans="1:56" ht="13.5" customHeight="1">
      <c r="A19" s="111"/>
      <c r="B19" s="112"/>
      <c r="C19" s="135"/>
      <c r="D19" s="139"/>
      <c r="E19" s="139"/>
      <c r="F19" s="139"/>
      <c r="G19" s="139"/>
      <c r="H19" s="139"/>
      <c r="I19" s="139"/>
      <c r="J19" s="139"/>
      <c r="K19" s="139"/>
      <c r="L19" s="113"/>
      <c r="N19" s="1260"/>
      <c r="O19" s="111" t="s">
        <v>17</v>
      </c>
      <c r="P19" s="112"/>
      <c r="T19" s="111"/>
      <c r="U19" s="112"/>
      <c r="V19" s="112"/>
      <c r="W19" s="112"/>
      <c r="X19" s="112"/>
      <c r="Y19" s="112"/>
      <c r="Z19" s="112"/>
      <c r="AA19" s="113"/>
      <c r="AB19" s="112"/>
      <c r="AC19" s="1260"/>
      <c r="AD19" s="1195"/>
      <c r="AE19" s="1200"/>
      <c r="AF19" s="1196"/>
      <c r="AG19" s="1179"/>
      <c r="AH19" s="1180"/>
      <c r="AI19" s="1180"/>
      <c r="AJ19" s="1180"/>
      <c r="AK19" s="1180"/>
      <c r="AL19" s="1180"/>
      <c r="AM19" s="1180"/>
      <c r="AN19" s="1180"/>
      <c r="AO19" s="1180"/>
      <c r="AP19" s="1180"/>
      <c r="AQ19" s="1180"/>
      <c r="AR19" s="1180"/>
      <c r="AS19" s="1180"/>
      <c r="AT19" s="1180"/>
      <c r="AU19" s="1180"/>
      <c r="AV19" s="1173"/>
      <c r="AW19" s="1174"/>
      <c r="AX19" s="1174"/>
      <c r="AY19" s="1174"/>
      <c r="AZ19" s="1174"/>
      <c r="BA19" s="1174"/>
      <c r="BB19" s="1174"/>
      <c r="BC19" s="1174"/>
      <c r="BD19" s="1175"/>
    </row>
    <row r="20" spans="1:56" ht="13.5" customHeight="1" thickBot="1">
      <c r="A20" s="111"/>
      <c r="B20" s="112" t="s">
        <v>68</v>
      </c>
      <c r="C20" s="1186"/>
      <c r="D20" s="1186"/>
      <c r="E20" s="400" t="s">
        <v>480</v>
      </c>
      <c r="F20" s="394"/>
      <c r="G20" s="393" t="s">
        <v>533</v>
      </c>
      <c r="H20" s="139"/>
      <c r="I20" s="139"/>
      <c r="J20" s="139"/>
      <c r="K20" s="139"/>
      <c r="L20" s="113"/>
      <c r="N20" s="1260"/>
      <c r="O20" s="410" t="s">
        <v>371</v>
      </c>
      <c r="P20" s="411"/>
      <c r="Q20" s="411"/>
      <c r="R20" s="411"/>
      <c r="S20" s="411"/>
      <c r="T20" s="410"/>
      <c r="U20" s="411"/>
      <c r="V20" s="411"/>
      <c r="W20" s="411"/>
      <c r="X20" s="411"/>
      <c r="Y20" s="411"/>
      <c r="Z20" s="411"/>
      <c r="AA20" s="412"/>
      <c r="AB20" s="119"/>
      <c r="AC20" s="1260"/>
      <c r="AD20" s="1195"/>
      <c r="AE20" s="1200"/>
      <c r="AF20" s="1196"/>
      <c r="AG20" s="1179"/>
      <c r="AH20" s="1180"/>
      <c r="AI20" s="1180"/>
      <c r="AJ20" s="1180"/>
      <c r="AK20" s="1180"/>
      <c r="AL20" s="1180"/>
      <c r="AM20" s="1180"/>
      <c r="AN20" s="1180"/>
      <c r="AO20" s="1180"/>
      <c r="AP20" s="1180"/>
      <c r="AQ20" s="1180"/>
      <c r="AR20" s="1180"/>
      <c r="AS20" s="1180"/>
      <c r="AT20" s="1180"/>
      <c r="AU20" s="1181"/>
      <c r="AV20" s="1173"/>
      <c r="AW20" s="1174"/>
      <c r="AX20" s="1174"/>
      <c r="AY20" s="1174"/>
      <c r="AZ20" s="1174"/>
      <c r="BA20" s="1174"/>
      <c r="BB20" s="1174"/>
      <c r="BC20" s="1174"/>
      <c r="BD20" s="1175"/>
    </row>
    <row r="21" spans="1:56" ht="13.5" customHeight="1" thickTop="1">
      <c r="A21" s="111"/>
      <c r="B21" s="112" t="s">
        <v>736</v>
      </c>
      <c r="C21" s="1189"/>
      <c r="D21" s="1189"/>
      <c r="E21" s="1189"/>
      <c r="F21" s="1189"/>
      <c r="G21" s="1189"/>
      <c r="H21" s="1189"/>
      <c r="I21" s="1189"/>
      <c r="J21" s="1189"/>
      <c r="K21" s="1189"/>
      <c r="L21" s="113"/>
      <c r="N21" s="1261" t="s">
        <v>4</v>
      </c>
      <c r="O21" s="336" t="s">
        <v>26</v>
      </c>
      <c r="P21" s="337"/>
      <c r="Q21" s="337"/>
      <c r="R21" s="337"/>
      <c r="S21" s="337"/>
      <c r="T21" s="111"/>
      <c r="U21" s="1300"/>
      <c r="V21" s="1300"/>
      <c r="W21" s="1300"/>
      <c r="X21" s="1301"/>
      <c r="Y21" s="1299"/>
      <c r="Z21" s="1300"/>
      <c r="AA21" s="1301"/>
      <c r="AB21" s="112"/>
      <c r="AC21" s="1260"/>
      <c r="AD21" s="1195"/>
      <c r="AE21" s="1200"/>
      <c r="AF21" s="1196"/>
      <c r="AG21" s="1179"/>
      <c r="AH21" s="1180"/>
      <c r="AI21" s="1180"/>
      <c r="AJ21" s="1180"/>
      <c r="AK21" s="1180"/>
      <c r="AL21" s="1180"/>
      <c r="AM21" s="1180"/>
      <c r="AN21" s="1180"/>
      <c r="AO21" s="1180"/>
      <c r="AP21" s="1180"/>
      <c r="AQ21" s="1180"/>
      <c r="AR21" s="1180"/>
      <c r="AS21" s="1180"/>
      <c r="AT21" s="1180"/>
      <c r="AU21" s="1181"/>
      <c r="AV21" s="1173"/>
      <c r="AW21" s="1174"/>
      <c r="AX21" s="1174"/>
      <c r="AY21" s="1174"/>
      <c r="AZ21" s="1174"/>
      <c r="BA21" s="1174"/>
      <c r="BB21" s="1174"/>
      <c r="BC21" s="1174"/>
      <c r="BD21" s="1175"/>
    </row>
    <row r="22" spans="1:56" ht="13.5" customHeight="1">
      <c r="A22" s="111"/>
      <c r="B22" s="112"/>
      <c r="C22" s="1189"/>
      <c r="D22" s="1189"/>
      <c r="E22" s="1189"/>
      <c r="F22" s="1189"/>
      <c r="G22" s="1189"/>
      <c r="H22" s="1189"/>
      <c r="I22" s="1189"/>
      <c r="J22" s="1189"/>
      <c r="K22" s="1189"/>
      <c r="L22" s="113"/>
      <c r="N22" s="1260"/>
      <c r="O22" s="111"/>
      <c r="P22" s="112"/>
      <c r="Q22" s="112"/>
      <c r="R22" s="112"/>
      <c r="S22" s="112"/>
      <c r="T22" s="111"/>
      <c r="U22" s="1274"/>
      <c r="V22" s="1274"/>
      <c r="W22" s="1274"/>
      <c r="X22" s="1275"/>
      <c r="Y22" s="1273"/>
      <c r="Z22" s="1274"/>
      <c r="AA22" s="1275"/>
      <c r="AB22" s="112"/>
      <c r="AC22" s="1260"/>
      <c r="AD22" s="1195"/>
      <c r="AE22" s="1200"/>
      <c r="AF22" s="1196"/>
      <c r="AG22" s="1179"/>
      <c r="AH22" s="1180"/>
      <c r="AI22" s="1180"/>
      <c r="AJ22" s="1180"/>
      <c r="AK22" s="1180"/>
      <c r="AL22" s="1180"/>
      <c r="AM22" s="1180"/>
      <c r="AN22" s="1180"/>
      <c r="AO22" s="1180"/>
      <c r="AP22" s="1180"/>
      <c r="AQ22" s="1180"/>
      <c r="AR22" s="1180"/>
      <c r="AS22" s="1180"/>
      <c r="AT22" s="1180"/>
      <c r="AU22" s="1181"/>
      <c r="AV22" s="1173"/>
      <c r="AW22" s="1174"/>
      <c r="AX22" s="1174"/>
      <c r="AY22" s="1174"/>
      <c r="AZ22" s="1174"/>
      <c r="BA22" s="1174"/>
      <c r="BB22" s="1174"/>
      <c r="BC22" s="1174"/>
      <c r="BD22" s="1175"/>
    </row>
    <row r="23" spans="1:56" ht="13.5" customHeight="1">
      <c r="A23" s="111"/>
      <c r="B23" s="112"/>
      <c r="C23" s="1192"/>
      <c r="D23" s="1192"/>
      <c r="E23" s="1192"/>
      <c r="F23" s="1192"/>
      <c r="G23" s="1192"/>
      <c r="H23" s="1192"/>
      <c r="I23" s="1192"/>
      <c r="J23" s="1192"/>
      <c r="K23" s="1192"/>
      <c r="L23" s="113"/>
      <c r="N23" s="1260"/>
      <c r="O23" s="111"/>
      <c r="P23" s="112"/>
      <c r="Q23" s="112"/>
      <c r="R23" s="112"/>
      <c r="S23" s="112"/>
      <c r="T23" s="111"/>
      <c r="U23" s="1274"/>
      <c r="V23" s="1274"/>
      <c r="W23" s="1274"/>
      <c r="X23" s="1275"/>
      <c r="Y23" s="1273"/>
      <c r="Z23" s="1274"/>
      <c r="AA23" s="1275"/>
      <c r="AB23" s="112"/>
      <c r="AC23" s="1260"/>
      <c r="AD23" s="1195"/>
      <c r="AE23" s="1200"/>
      <c r="AF23" s="1196"/>
      <c r="AG23" s="1179"/>
      <c r="AH23" s="1180"/>
      <c r="AI23" s="1180"/>
      <c r="AJ23" s="1180"/>
      <c r="AK23" s="1180"/>
      <c r="AL23" s="1180"/>
      <c r="AM23" s="1180"/>
      <c r="AN23" s="1180"/>
      <c r="AO23" s="1180"/>
      <c r="AP23" s="1180"/>
      <c r="AQ23" s="1180"/>
      <c r="AR23" s="1180"/>
      <c r="AS23" s="1180"/>
      <c r="AT23" s="1180"/>
      <c r="AU23" s="1181"/>
      <c r="AV23" s="1173"/>
      <c r="AW23" s="1174"/>
      <c r="AX23" s="1174"/>
      <c r="AY23" s="1174"/>
      <c r="AZ23" s="1174"/>
      <c r="BA23" s="1174"/>
      <c r="BB23" s="1174"/>
      <c r="BC23" s="1174"/>
      <c r="BD23" s="1175"/>
    </row>
    <row r="24" spans="1:56" ht="13.5" customHeight="1" thickBot="1">
      <c r="A24" s="111"/>
      <c r="B24" s="112" t="s">
        <v>71</v>
      </c>
      <c r="C24" s="402"/>
      <c r="D24" s="139"/>
      <c r="E24" s="139"/>
      <c r="F24" s="139"/>
      <c r="G24" s="139"/>
      <c r="H24" s="139"/>
      <c r="I24" s="139"/>
      <c r="J24" s="139"/>
      <c r="K24" s="139"/>
      <c r="L24" s="113"/>
      <c r="N24" s="1262"/>
      <c r="O24" s="410"/>
      <c r="P24" s="411"/>
      <c r="Q24" s="411"/>
      <c r="R24" s="411"/>
      <c r="S24" s="411"/>
      <c r="T24" s="410"/>
      <c r="U24" s="1282"/>
      <c r="V24" s="1282"/>
      <c r="W24" s="1282"/>
      <c r="X24" s="1283"/>
      <c r="Y24" s="1302"/>
      <c r="Z24" s="1282"/>
      <c r="AA24" s="1283"/>
      <c r="AB24" s="112"/>
      <c r="AC24" s="1260"/>
      <c r="AD24" s="1195"/>
      <c r="AE24" s="1200"/>
      <c r="AF24" s="1196"/>
      <c r="AG24" s="1179"/>
      <c r="AH24" s="1180"/>
      <c r="AI24" s="1180"/>
      <c r="AJ24" s="1180"/>
      <c r="AK24" s="1180"/>
      <c r="AL24" s="1180"/>
      <c r="AM24" s="1180"/>
      <c r="AN24" s="1180"/>
      <c r="AO24" s="1180"/>
      <c r="AP24" s="1180"/>
      <c r="AQ24" s="1180"/>
      <c r="AR24" s="1180"/>
      <c r="AS24" s="1180"/>
      <c r="AT24" s="1180"/>
      <c r="AU24" s="1181"/>
      <c r="AV24" s="1173"/>
      <c r="AW24" s="1174"/>
      <c r="AX24" s="1174"/>
      <c r="AY24" s="1174"/>
      <c r="AZ24" s="1174"/>
      <c r="BA24" s="1174"/>
      <c r="BB24" s="1174"/>
      <c r="BC24" s="1174"/>
      <c r="BD24" s="1175"/>
    </row>
    <row r="25" spans="1:56" ht="13.5" customHeight="1" thickTop="1">
      <c r="A25" s="111"/>
      <c r="B25" s="112" t="s">
        <v>72</v>
      </c>
      <c r="C25" s="402"/>
      <c r="D25" s="287"/>
      <c r="E25" s="139"/>
      <c r="F25" s="139"/>
      <c r="G25" s="139"/>
      <c r="H25" s="139"/>
      <c r="I25" s="139"/>
      <c r="J25" s="139"/>
      <c r="K25" s="139"/>
      <c r="L25" s="113"/>
      <c r="N25" s="1322" t="s">
        <v>428</v>
      </c>
      <c r="O25" s="336" t="s">
        <v>27</v>
      </c>
      <c r="P25" s="337"/>
      <c r="Q25" s="337"/>
      <c r="R25" s="337"/>
      <c r="S25" s="337"/>
      <c r="T25" s="336" t="s">
        <v>39</v>
      </c>
      <c r="U25" s="337"/>
      <c r="V25" s="337"/>
      <c r="W25" s="337"/>
      <c r="X25" s="338"/>
      <c r="Y25" s="1299" t="s">
        <v>27</v>
      </c>
      <c r="Z25" s="1300"/>
      <c r="AA25" s="1301"/>
      <c r="AB25" s="112"/>
      <c r="AC25" s="1260"/>
      <c r="AD25" s="1195"/>
      <c r="AE25" s="1200"/>
      <c r="AF25" s="1196"/>
      <c r="AG25" s="1179"/>
      <c r="AH25" s="1180"/>
      <c r="AI25" s="1180"/>
      <c r="AJ25" s="1180"/>
      <c r="AK25" s="1180"/>
      <c r="AL25" s="1180"/>
      <c r="AM25" s="1180"/>
      <c r="AN25" s="1180"/>
      <c r="AO25" s="1180"/>
      <c r="AP25" s="1180"/>
      <c r="AQ25" s="1180"/>
      <c r="AR25" s="1180"/>
      <c r="AS25" s="1180"/>
      <c r="AT25" s="1180"/>
      <c r="AU25" s="1181"/>
      <c r="AV25" s="1173"/>
      <c r="AW25" s="1174"/>
      <c r="AX25" s="1174"/>
      <c r="AY25" s="1174"/>
      <c r="AZ25" s="1174"/>
      <c r="BA25" s="1174"/>
      <c r="BB25" s="1174"/>
      <c r="BC25" s="1174"/>
      <c r="BD25" s="1175"/>
    </row>
    <row r="26" spans="1:56" ht="13.5" customHeight="1">
      <c r="A26" s="111"/>
      <c r="B26" s="112"/>
      <c r="C26" s="139"/>
      <c r="D26" s="139"/>
      <c r="E26" s="139"/>
      <c r="F26" s="139"/>
      <c r="G26" s="139"/>
      <c r="H26" s="139"/>
      <c r="I26" s="139"/>
      <c r="J26" s="139"/>
      <c r="K26" s="139"/>
      <c r="L26" s="113"/>
      <c r="N26" s="1303"/>
      <c r="O26" s="111" t="s">
        <v>28</v>
      </c>
      <c r="P26" s="112"/>
      <c r="Q26" s="112"/>
      <c r="R26" s="112"/>
      <c r="S26" s="112"/>
      <c r="T26" s="111" t="s">
        <v>27</v>
      </c>
      <c r="U26" s="112"/>
      <c r="V26" s="112"/>
      <c r="W26" s="112"/>
      <c r="X26" s="113"/>
      <c r="Y26" s="1273" t="s">
        <v>37</v>
      </c>
      <c r="Z26" s="1274"/>
      <c r="AA26" s="1275"/>
      <c r="AB26" s="112"/>
      <c r="AC26" s="1260"/>
      <c r="AD26" s="1195"/>
      <c r="AE26" s="1200"/>
      <c r="AF26" s="1196"/>
      <c r="AG26" s="1179"/>
      <c r="AH26" s="1180"/>
      <c r="AI26" s="1180"/>
      <c r="AJ26" s="1180"/>
      <c r="AK26" s="1180"/>
      <c r="AL26" s="1180"/>
      <c r="AM26" s="1180"/>
      <c r="AN26" s="1180"/>
      <c r="AO26" s="1180"/>
      <c r="AP26" s="1180"/>
      <c r="AQ26" s="1180"/>
      <c r="AR26" s="1180"/>
      <c r="AS26" s="1180"/>
      <c r="AT26" s="1180"/>
      <c r="AU26" s="1181"/>
      <c r="AV26" s="1173"/>
      <c r="AW26" s="1174"/>
      <c r="AX26" s="1174"/>
      <c r="AY26" s="1174"/>
      <c r="AZ26" s="1174"/>
      <c r="BA26" s="1174"/>
      <c r="BB26" s="1174"/>
      <c r="BC26" s="1174"/>
      <c r="BD26" s="1175"/>
    </row>
    <row r="27" spans="1:56" ht="13.5" customHeight="1">
      <c r="A27" s="111"/>
      <c r="B27" s="112" t="s">
        <v>74</v>
      </c>
      <c r="C27" s="112"/>
      <c r="D27" s="1186"/>
      <c r="E27" s="1186"/>
      <c r="F27" s="1186"/>
      <c r="G27" s="1186"/>
      <c r="H27" s="1186"/>
      <c r="I27" s="1186"/>
      <c r="J27" s="1186"/>
      <c r="K27" s="1186"/>
      <c r="L27" s="113"/>
      <c r="N27" s="1303"/>
      <c r="O27" s="111"/>
      <c r="P27" s="112"/>
      <c r="Q27" s="112"/>
      <c r="R27" s="112"/>
      <c r="S27" s="112"/>
      <c r="T27" s="111" t="s">
        <v>36</v>
      </c>
      <c r="U27" s="112"/>
      <c r="V27" s="112"/>
      <c r="W27" s="112"/>
      <c r="X27" s="113"/>
      <c r="Y27" s="1273"/>
      <c r="Z27" s="1274"/>
      <c r="AA27" s="1275"/>
      <c r="AB27" s="112"/>
      <c r="AC27" s="1260"/>
      <c r="AD27" s="1195"/>
      <c r="AE27" s="1200"/>
      <c r="AF27" s="1196"/>
      <c r="AG27" s="1179"/>
      <c r="AH27" s="1180"/>
      <c r="AI27" s="1180"/>
      <c r="AJ27" s="1180"/>
      <c r="AK27" s="1180"/>
      <c r="AL27" s="1180"/>
      <c r="AM27" s="1180"/>
      <c r="AN27" s="1180"/>
      <c r="AO27" s="1180"/>
      <c r="AP27" s="1180"/>
      <c r="AQ27" s="1180"/>
      <c r="AR27" s="1180"/>
      <c r="AS27" s="1180"/>
      <c r="AT27" s="1180"/>
      <c r="AU27" s="1181"/>
      <c r="AV27" s="1173"/>
      <c r="AW27" s="1174"/>
      <c r="AX27" s="1174"/>
      <c r="AY27" s="1174"/>
      <c r="AZ27" s="1174"/>
      <c r="BA27" s="1174"/>
      <c r="BB27" s="1174"/>
      <c r="BC27" s="1174"/>
      <c r="BD27" s="1175"/>
    </row>
    <row r="28" spans="1:56" ht="13.5" customHeight="1" thickBot="1">
      <c r="A28" s="111"/>
      <c r="B28" s="112"/>
      <c r="C28" s="139"/>
      <c r="D28" s="1192"/>
      <c r="E28" s="1192"/>
      <c r="F28" s="1192"/>
      <c r="G28" s="1192"/>
      <c r="H28" s="1192"/>
      <c r="I28" s="1192"/>
      <c r="J28" s="1192"/>
      <c r="K28" s="1192"/>
      <c r="L28" s="113"/>
      <c r="N28" s="1304"/>
      <c r="O28" s="410"/>
      <c r="P28" s="411"/>
      <c r="Q28" s="411"/>
      <c r="R28" s="411"/>
      <c r="S28" s="411"/>
      <c r="T28" s="410"/>
      <c r="U28" s="1282"/>
      <c r="V28" s="1282"/>
      <c r="W28" s="1282"/>
      <c r="X28" s="1283"/>
      <c r="Y28" s="1302"/>
      <c r="Z28" s="1282"/>
      <c r="AA28" s="1283"/>
      <c r="AB28" s="112"/>
      <c r="AC28" s="1260"/>
      <c r="AD28" s="1195"/>
      <c r="AE28" s="1200"/>
      <c r="AF28" s="1196"/>
      <c r="AG28" s="1179"/>
      <c r="AH28" s="1180"/>
      <c r="AI28" s="1180"/>
      <c r="AJ28" s="1180"/>
      <c r="AK28" s="1180"/>
      <c r="AL28" s="1180"/>
      <c r="AM28" s="1180"/>
      <c r="AN28" s="1180"/>
      <c r="AO28" s="1180"/>
      <c r="AP28" s="1180"/>
      <c r="AQ28" s="1180"/>
      <c r="AR28" s="1180"/>
      <c r="AS28" s="1180"/>
      <c r="AT28" s="1180"/>
      <c r="AU28" s="1181"/>
      <c r="AV28" s="1173"/>
      <c r="AW28" s="1174"/>
      <c r="AX28" s="1174"/>
      <c r="AY28" s="1174"/>
      <c r="AZ28" s="1174"/>
      <c r="BA28" s="1174"/>
      <c r="BB28" s="1174"/>
      <c r="BC28" s="1174"/>
      <c r="BD28" s="1175"/>
    </row>
    <row r="29" spans="1:56" ht="13.5" customHeight="1" thickTop="1">
      <c r="A29" s="111"/>
      <c r="B29" s="112" t="s">
        <v>726</v>
      </c>
      <c r="C29" s="402"/>
      <c r="D29" s="139"/>
      <c r="E29" s="139"/>
      <c r="F29" s="139"/>
      <c r="G29" s="139"/>
      <c r="H29" s="139"/>
      <c r="I29" s="139"/>
      <c r="J29" s="139"/>
      <c r="K29" s="139"/>
      <c r="L29" s="113"/>
      <c r="N29" s="1261" t="s">
        <v>38</v>
      </c>
      <c r="O29" s="336"/>
      <c r="P29" s="337"/>
      <c r="Q29" s="337"/>
      <c r="R29" s="337"/>
      <c r="S29" s="337"/>
      <c r="T29" s="336" t="s">
        <v>33</v>
      </c>
      <c r="U29" s="337"/>
      <c r="V29" s="337"/>
      <c r="W29" s="337"/>
      <c r="X29" s="338"/>
      <c r="Y29" s="1299"/>
      <c r="Z29" s="1300"/>
      <c r="AA29" s="1301"/>
      <c r="AB29" s="112"/>
      <c r="AC29" s="1260"/>
      <c r="AD29" s="1195"/>
      <c r="AE29" s="1200"/>
      <c r="AF29" s="1196"/>
      <c r="AG29" s="1179"/>
      <c r="AH29" s="1180"/>
      <c r="AI29" s="1180"/>
      <c r="AJ29" s="1180"/>
      <c r="AK29" s="1180"/>
      <c r="AL29" s="1180"/>
      <c r="AM29" s="1180"/>
      <c r="AN29" s="1180"/>
      <c r="AO29" s="1180"/>
      <c r="AP29" s="1180"/>
      <c r="AQ29" s="1180"/>
      <c r="AR29" s="1180"/>
      <c r="AS29" s="1180"/>
      <c r="AT29" s="1180"/>
      <c r="AU29" s="1181"/>
      <c r="AV29" s="1173"/>
      <c r="AW29" s="1174"/>
      <c r="AX29" s="1174"/>
      <c r="AY29" s="1174"/>
      <c r="AZ29" s="1174"/>
      <c r="BA29" s="1174"/>
      <c r="BB29" s="1174"/>
      <c r="BC29" s="1174"/>
      <c r="BD29" s="1175"/>
    </row>
    <row r="30" spans="1:56" ht="13.5" customHeight="1">
      <c r="A30" s="111"/>
      <c r="B30" s="141" t="s">
        <v>727</v>
      </c>
      <c r="C30" s="1187"/>
      <c r="D30" s="1187"/>
      <c r="E30" s="1187"/>
      <c r="F30" s="1187"/>
      <c r="G30" s="1187"/>
      <c r="H30" s="1187"/>
      <c r="I30" s="1187"/>
      <c r="J30" s="1187"/>
      <c r="K30" s="1187"/>
      <c r="L30" s="113"/>
      <c r="N30" s="1260"/>
      <c r="O30" s="111" t="s">
        <v>29</v>
      </c>
      <c r="P30" s="112"/>
      <c r="T30" s="111" t="s">
        <v>40</v>
      </c>
      <c r="U30" s="112"/>
      <c r="V30" s="112"/>
      <c r="W30" s="112"/>
      <c r="X30" s="113"/>
      <c r="Y30" s="1273" t="s">
        <v>42</v>
      </c>
      <c r="Z30" s="1274"/>
      <c r="AA30" s="1275"/>
      <c r="AB30" s="112"/>
      <c r="AC30" s="1260"/>
      <c r="AD30" s="1195"/>
      <c r="AE30" s="1200"/>
      <c r="AF30" s="1196"/>
      <c r="AG30" s="1179"/>
      <c r="AH30" s="1180"/>
      <c r="AI30" s="1180"/>
      <c r="AJ30" s="1180"/>
      <c r="AK30" s="1180"/>
      <c r="AL30" s="1180"/>
      <c r="AM30" s="1180"/>
      <c r="AN30" s="1180"/>
      <c r="AO30" s="1180"/>
      <c r="AP30" s="1180"/>
      <c r="AQ30" s="1180"/>
      <c r="AR30" s="1180"/>
      <c r="AS30" s="1180"/>
      <c r="AT30" s="1180"/>
      <c r="AU30" s="1181"/>
      <c r="AV30" s="1173"/>
      <c r="AW30" s="1174"/>
      <c r="AX30" s="1174"/>
      <c r="AY30" s="1174"/>
      <c r="AZ30" s="1174"/>
      <c r="BA30" s="1174"/>
      <c r="BB30" s="1174"/>
      <c r="BC30" s="1174"/>
      <c r="BD30" s="1175"/>
    </row>
    <row r="31" spans="1:56" ht="13.5" customHeight="1">
      <c r="A31" s="111"/>
      <c r="C31" s="141"/>
      <c r="D31" s="141"/>
      <c r="E31" s="141"/>
      <c r="F31" s="141"/>
      <c r="G31" s="141"/>
      <c r="H31" s="141"/>
      <c r="I31" s="141"/>
      <c r="J31" s="141"/>
      <c r="K31" s="139"/>
      <c r="L31" s="113"/>
      <c r="N31" s="1260"/>
      <c r="O31" s="111"/>
      <c r="P31" s="112"/>
      <c r="Q31" s="112"/>
      <c r="R31" s="112"/>
      <c r="S31" s="112"/>
      <c r="T31" s="111" t="s">
        <v>41</v>
      </c>
      <c r="U31" s="112"/>
      <c r="V31" s="112"/>
      <c r="W31" s="112"/>
      <c r="X31" s="113"/>
      <c r="Y31" s="1273"/>
      <c r="Z31" s="1274"/>
      <c r="AA31" s="1275"/>
      <c r="AB31" s="112"/>
      <c r="AC31" s="1260"/>
      <c r="AD31" s="1195"/>
      <c r="AE31" s="1200"/>
      <c r="AF31" s="1196"/>
      <c r="AG31" s="1179"/>
      <c r="AH31" s="1180"/>
      <c r="AI31" s="1180"/>
      <c r="AJ31" s="1180"/>
      <c r="AK31" s="1180"/>
      <c r="AL31" s="1180"/>
      <c r="AM31" s="1180"/>
      <c r="AN31" s="1180"/>
      <c r="AO31" s="1180"/>
      <c r="AP31" s="1180"/>
      <c r="AQ31" s="1180"/>
      <c r="AR31" s="1180"/>
      <c r="AS31" s="1180"/>
      <c r="AT31" s="1180"/>
      <c r="AU31" s="1181"/>
      <c r="AV31" s="1173"/>
      <c r="AW31" s="1174"/>
      <c r="AX31" s="1174"/>
      <c r="AY31" s="1174"/>
      <c r="AZ31" s="1174"/>
      <c r="BA31" s="1174"/>
      <c r="BB31" s="1174"/>
      <c r="BC31" s="1174"/>
      <c r="BD31" s="1175"/>
    </row>
    <row r="32" spans="1:56" ht="13.5" customHeight="1" thickBot="1">
      <c r="A32" s="111"/>
      <c r="B32" s="114" t="s">
        <v>728</v>
      </c>
      <c r="C32" s="402"/>
      <c r="D32" s="141"/>
      <c r="E32" s="141" t="s">
        <v>729</v>
      </c>
      <c r="F32" s="141"/>
      <c r="G32" s="141" t="s">
        <v>534</v>
      </c>
      <c r="H32" s="141"/>
      <c r="I32" s="141" t="s">
        <v>535</v>
      </c>
      <c r="J32" s="141"/>
      <c r="K32" s="139"/>
      <c r="L32" s="113"/>
      <c r="N32" s="1262"/>
      <c r="O32" s="410"/>
      <c r="P32" s="411"/>
      <c r="Q32" s="411"/>
      <c r="R32" s="411"/>
      <c r="S32" s="411"/>
      <c r="T32" s="410"/>
      <c r="U32" s="1282"/>
      <c r="V32" s="1282"/>
      <c r="W32" s="1282"/>
      <c r="X32" s="1283"/>
      <c r="Y32" s="1302"/>
      <c r="Z32" s="1282"/>
      <c r="AA32" s="1283"/>
      <c r="AB32" s="112"/>
      <c r="AC32" s="1260"/>
      <c r="AD32" s="1195"/>
      <c r="AE32" s="1200"/>
      <c r="AF32" s="1196"/>
      <c r="AG32" s="1179"/>
      <c r="AH32" s="1180"/>
      <c r="AI32" s="1180"/>
      <c r="AJ32" s="1180"/>
      <c r="AK32" s="1180"/>
      <c r="AL32" s="1180"/>
      <c r="AM32" s="1180"/>
      <c r="AN32" s="1180"/>
      <c r="AO32" s="1180"/>
      <c r="AP32" s="1180"/>
      <c r="AQ32" s="1180"/>
      <c r="AR32" s="1180"/>
      <c r="AS32" s="1180"/>
      <c r="AT32" s="1180"/>
      <c r="AU32" s="1181"/>
      <c r="AV32" s="1173"/>
      <c r="AW32" s="1174"/>
      <c r="AX32" s="1174"/>
      <c r="AY32" s="1174"/>
      <c r="AZ32" s="1174"/>
      <c r="BA32" s="1174"/>
      <c r="BB32" s="1174"/>
      <c r="BC32" s="1174"/>
      <c r="BD32" s="1175"/>
    </row>
    <row r="33" spans="1:56" ht="13.5" customHeight="1" thickTop="1">
      <c r="A33" s="111"/>
      <c r="C33" s="141"/>
      <c r="D33" s="141"/>
      <c r="E33" s="141" t="s">
        <v>730</v>
      </c>
      <c r="F33" s="141"/>
      <c r="G33" s="141" t="s">
        <v>550</v>
      </c>
      <c r="H33" s="141"/>
      <c r="I33" s="141"/>
      <c r="J33" s="141"/>
      <c r="K33" s="139"/>
      <c r="L33" s="113"/>
      <c r="N33" s="1261" t="s">
        <v>372</v>
      </c>
      <c r="O33" s="336" t="s">
        <v>30</v>
      </c>
      <c r="P33" s="337"/>
      <c r="Q33" s="337"/>
      <c r="R33" s="337"/>
      <c r="S33" s="337"/>
      <c r="T33" s="336" t="s">
        <v>87</v>
      </c>
      <c r="U33" s="337"/>
      <c r="V33" s="337"/>
      <c r="W33" s="337"/>
      <c r="X33" s="338"/>
      <c r="Y33" s="1299" t="s">
        <v>93</v>
      </c>
      <c r="Z33" s="1300"/>
      <c r="AA33" s="1301"/>
      <c r="AB33" s="112"/>
      <c r="AC33" s="1260"/>
      <c r="AD33" s="1195"/>
      <c r="AE33" s="1200"/>
      <c r="AF33" s="1196"/>
      <c r="AG33" s="1179"/>
      <c r="AH33" s="1180"/>
      <c r="AI33" s="1180"/>
      <c r="AJ33" s="1180"/>
      <c r="AK33" s="1180"/>
      <c r="AL33" s="1180"/>
      <c r="AM33" s="1180"/>
      <c r="AN33" s="1180"/>
      <c r="AO33" s="1180"/>
      <c r="AP33" s="1180"/>
      <c r="AQ33" s="1180"/>
      <c r="AR33" s="1180"/>
      <c r="AS33" s="1180"/>
      <c r="AT33" s="1180"/>
      <c r="AU33" s="1181"/>
      <c r="AV33" s="1173"/>
      <c r="AW33" s="1174"/>
      <c r="AX33" s="1174"/>
      <c r="AY33" s="1174"/>
      <c r="AZ33" s="1174"/>
      <c r="BA33" s="1174"/>
      <c r="BB33" s="1174"/>
      <c r="BC33" s="1174"/>
      <c r="BD33" s="1175"/>
    </row>
    <row r="34" spans="1:56" ht="13.5" customHeight="1">
      <c r="A34" s="111"/>
      <c r="B34" s="112"/>
      <c r="C34" s="139"/>
      <c r="D34" s="139"/>
      <c r="E34" s="139" t="s">
        <v>731</v>
      </c>
      <c r="F34" s="139"/>
      <c r="G34" s="139" t="s">
        <v>550</v>
      </c>
      <c r="H34" s="139"/>
      <c r="I34" s="139"/>
      <c r="J34" s="139"/>
      <c r="K34" s="139"/>
      <c r="L34" s="113"/>
      <c r="N34" s="1260"/>
      <c r="O34" s="111"/>
      <c r="P34" s="112"/>
      <c r="Q34" s="112"/>
      <c r="R34" s="112"/>
      <c r="S34" s="112"/>
      <c r="T34" s="111" t="s">
        <v>91</v>
      </c>
      <c r="U34" s="112"/>
      <c r="V34" s="112"/>
      <c r="W34" s="112"/>
      <c r="X34" s="113"/>
      <c r="Y34" s="1273" t="s">
        <v>92</v>
      </c>
      <c r="Z34" s="1274"/>
      <c r="AA34" s="1275"/>
      <c r="AB34" s="112"/>
      <c r="AC34" s="1260"/>
      <c r="AD34" s="1195"/>
      <c r="AE34" s="1200"/>
      <c r="AF34" s="1196"/>
      <c r="AG34" s="1179"/>
      <c r="AH34" s="1180"/>
      <c r="AI34" s="1180"/>
      <c r="AJ34" s="1180"/>
      <c r="AK34" s="1180"/>
      <c r="AL34" s="1180"/>
      <c r="AM34" s="1180"/>
      <c r="AN34" s="1180"/>
      <c r="AO34" s="1180"/>
      <c r="AP34" s="1180"/>
      <c r="AQ34" s="1180"/>
      <c r="AR34" s="1180"/>
      <c r="AS34" s="1180"/>
      <c r="AT34" s="1180"/>
      <c r="AU34" s="1181"/>
      <c r="AV34" s="1173"/>
      <c r="AW34" s="1174"/>
      <c r="AX34" s="1174"/>
      <c r="AY34" s="1174"/>
      <c r="AZ34" s="1174"/>
      <c r="BA34" s="1174"/>
      <c r="BB34" s="1174"/>
      <c r="BC34" s="1174"/>
      <c r="BD34" s="1175"/>
    </row>
    <row r="35" spans="1:56" ht="13.5" customHeight="1" thickBot="1">
      <c r="A35" s="111"/>
      <c r="B35" s="142"/>
      <c r="C35" s="139"/>
      <c r="D35" s="139"/>
      <c r="E35" s="139"/>
      <c r="F35" s="139"/>
      <c r="G35" s="139"/>
      <c r="H35" s="139"/>
      <c r="I35" s="139"/>
      <c r="J35" s="139"/>
      <c r="K35" s="139"/>
      <c r="L35" s="113"/>
      <c r="N35" s="1260"/>
      <c r="O35" s="111"/>
      <c r="P35" s="112"/>
      <c r="Q35" s="112"/>
      <c r="R35" s="112"/>
      <c r="S35" s="112"/>
      <c r="T35" s="111" t="s">
        <v>43</v>
      </c>
      <c r="U35" s="112"/>
      <c r="V35" s="112"/>
      <c r="W35" s="112"/>
      <c r="X35" s="113"/>
      <c r="Y35" s="1323"/>
      <c r="Z35" s="1324"/>
      <c r="AA35" s="1325"/>
      <c r="AB35" s="112"/>
      <c r="AC35" s="1260"/>
      <c r="AD35" s="1195"/>
      <c r="AE35" s="1200"/>
      <c r="AF35" s="1196"/>
      <c r="AG35" s="1179"/>
      <c r="AH35" s="1180"/>
      <c r="AI35" s="1180"/>
      <c r="AJ35" s="1180"/>
      <c r="AK35" s="1180"/>
      <c r="AL35" s="1180"/>
      <c r="AM35" s="1180"/>
      <c r="AN35" s="1180"/>
      <c r="AO35" s="1180"/>
      <c r="AP35" s="1180"/>
      <c r="AQ35" s="1180"/>
      <c r="AR35" s="1180"/>
      <c r="AS35" s="1180"/>
      <c r="AT35" s="1180"/>
      <c r="AU35" s="1181"/>
      <c r="AV35" s="1173"/>
      <c r="AW35" s="1174"/>
      <c r="AX35" s="1174"/>
      <c r="AY35" s="1174"/>
      <c r="AZ35" s="1174"/>
      <c r="BA35" s="1174"/>
      <c r="BB35" s="1174"/>
      <c r="BC35" s="1174"/>
      <c r="BD35" s="1175"/>
    </row>
    <row r="36" spans="1:56" ht="13.5" customHeight="1" thickTop="1">
      <c r="A36" s="111"/>
      <c r="B36" s="112" t="s">
        <v>732</v>
      </c>
      <c r="C36" s="697"/>
      <c r="D36" s="139"/>
      <c r="E36" s="139"/>
      <c r="F36" s="139"/>
      <c r="G36" s="139"/>
      <c r="H36" s="139"/>
      <c r="I36" s="139"/>
      <c r="J36" s="139"/>
      <c r="K36" s="139"/>
      <c r="L36" s="113"/>
      <c r="N36" s="1260"/>
      <c r="O36" s="111"/>
      <c r="P36" s="112"/>
      <c r="Q36" s="112"/>
      <c r="R36" s="112"/>
      <c r="S36" s="112"/>
      <c r="T36" s="111"/>
      <c r="U36" s="1274"/>
      <c r="V36" s="1274"/>
      <c r="W36" s="1274"/>
      <c r="X36" s="1333"/>
      <c r="Y36" s="1318" t="s">
        <v>368</v>
      </c>
      <c r="Z36" s="1319"/>
      <c r="AA36" s="1320"/>
      <c r="AB36" s="112"/>
      <c r="AC36" s="1260"/>
      <c r="AD36" s="1195"/>
      <c r="AE36" s="1200"/>
      <c r="AF36" s="1196"/>
      <c r="AG36" s="1179"/>
      <c r="AH36" s="1180"/>
      <c r="AI36" s="1180"/>
      <c r="AJ36" s="1180"/>
      <c r="AK36" s="1180"/>
      <c r="AL36" s="1180"/>
      <c r="AM36" s="1180"/>
      <c r="AN36" s="1180"/>
      <c r="AO36" s="1180"/>
      <c r="AP36" s="1180"/>
      <c r="AQ36" s="1180"/>
      <c r="AR36" s="1180"/>
      <c r="AS36" s="1180"/>
      <c r="AT36" s="1180"/>
      <c r="AU36" s="1181"/>
      <c r="AV36" s="1173"/>
      <c r="AW36" s="1174"/>
      <c r="AX36" s="1174"/>
      <c r="AY36" s="1174"/>
      <c r="AZ36" s="1174"/>
      <c r="BA36" s="1174"/>
      <c r="BB36" s="1174"/>
      <c r="BC36" s="1174"/>
      <c r="BD36" s="1175"/>
    </row>
    <row r="37" spans="1:56" ht="13.5" customHeight="1" thickBot="1">
      <c r="A37" s="111"/>
      <c r="B37" s="112" t="s">
        <v>733</v>
      </c>
      <c r="C37" s="697"/>
      <c r="D37" s="139"/>
      <c r="E37" s="139"/>
      <c r="F37" s="139"/>
      <c r="G37" s="139"/>
      <c r="H37" s="139"/>
      <c r="I37" s="139"/>
      <c r="J37" s="139"/>
      <c r="K37" s="139"/>
      <c r="L37" s="113"/>
      <c r="N37" s="1260"/>
      <c r="O37" s="111"/>
      <c r="P37" s="112"/>
      <c r="T37" s="111"/>
      <c r="U37" s="1274"/>
      <c r="V37" s="1274"/>
      <c r="W37" s="1274"/>
      <c r="X37" s="1333"/>
      <c r="Y37" s="1307">
        <f>'Ns部門シート'!E31</f>
        <v>0</v>
      </c>
      <c r="Z37" s="1308"/>
      <c r="AA37" s="656" t="s">
        <v>86</v>
      </c>
      <c r="AB37" s="112"/>
      <c r="AC37" s="1260"/>
      <c r="AD37" s="1195"/>
      <c r="AE37" s="1200"/>
      <c r="AF37" s="1196"/>
      <c r="AG37" s="1179"/>
      <c r="AH37" s="1180"/>
      <c r="AI37" s="1180"/>
      <c r="AJ37" s="1180"/>
      <c r="AK37" s="1180"/>
      <c r="AL37" s="1180"/>
      <c r="AM37" s="1180"/>
      <c r="AN37" s="1180"/>
      <c r="AO37" s="1180"/>
      <c r="AP37" s="1180"/>
      <c r="AQ37" s="1180"/>
      <c r="AR37" s="1180"/>
      <c r="AS37" s="1180"/>
      <c r="AT37" s="1180"/>
      <c r="AU37" s="1181"/>
      <c r="AV37" s="1173"/>
      <c r="AW37" s="1174"/>
      <c r="AX37" s="1174"/>
      <c r="AY37" s="1174"/>
      <c r="AZ37" s="1174"/>
      <c r="BA37" s="1174"/>
      <c r="BB37" s="1174"/>
      <c r="BC37" s="1174"/>
      <c r="BD37" s="1175"/>
    </row>
    <row r="38" spans="1:56" ht="13.5" customHeight="1" thickTop="1">
      <c r="A38" s="111"/>
      <c r="B38" s="112" t="s">
        <v>734</v>
      </c>
      <c r="C38" s="697"/>
      <c r="D38" s="139"/>
      <c r="E38" s="287" t="s">
        <v>735</v>
      </c>
      <c r="F38" s="1188"/>
      <c r="G38" s="1188"/>
      <c r="H38" s="1188"/>
      <c r="I38" s="139" t="s">
        <v>550</v>
      </c>
      <c r="J38" s="139"/>
      <c r="K38" s="139"/>
      <c r="L38" s="113"/>
      <c r="N38" s="1260"/>
      <c r="O38" s="111"/>
      <c r="P38" s="112"/>
      <c r="Q38" s="112"/>
      <c r="R38" s="112"/>
      <c r="S38" s="112"/>
      <c r="T38" s="111"/>
      <c r="U38" s="1192"/>
      <c r="V38" s="1192"/>
      <c r="W38" s="1192"/>
      <c r="X38" s="1312"/>
      <c r="Y38" s="1315" t="s">
        <v>369</v>
      </c>
      <c r="Z38" s="1316"/>
      <c r="AA38" s="1317"/>
      <c r="AB38" s="112"/>
      <c r="AC38" s="1260"/>
      <c r="AD38" s="1195"/>
      <c r="AE38" s="1200"/>
      <c r="AF38" s="1196"/>
      <c r="AG38" s="1179"/>
      <c r="AH38" s="1180"/>
      <c r="AI38" s="1180"/>
      <c r="AJ38" s="1180"/>
      <c r="AK38" s="1180"/>
      <c r="AL38" s="1180"/>
      <c r="AM38" s="1180"/>
      <c r="AN38" s="1180"/>
      <c r="AO38" s="1180"/>
      <c r="AP38" s="1180"/>
      <c r="AQ38" s="1180"/>
      <c r="AR38" s="1180"/>
      <c r="AS38" s="1180"/>
      <c r="AT38" s="1180"/>
      <c r="AU38" s="1181"/>
      <c r="AV38" s="1173"/>
      <c r="AW38" s="1174"/>
      <c r="AX38" s="1174"/>
      <c r="AY38" s="1174"/>
      <c r="AZ38" s="1174"/>
      <c r="BA38" s="1174"/>
      <c r="BB38" s="1174"/>
      <c r="BC38" s="1174"/>
      <c r="BD38" s="1175"/>
    </row>
    <row r="39" spans="1:56" ht="13.5" customHeight="1" thickBot="1">
      <c r="A39" s="111"/>
      <c r="B39" s="112"/>
      <c r="C39" s="139"/>
      <c r="D39" s="139"/>
      <c r="E39" s="139"/>
      <c r="F39" s="139"/>
      <c r="G39" s="139"/>
      <c r="H39" s="139"/>
      <c r="I39" s="139"/>
      <c r="J39" s="139"/>
      <c r="K39" s="139"/>
      <c r="L39" s="113"/>
      <c r="N39" s="1262"/>
      <c r="O39" s="410"/>
      <c r="P39" s="411"/>
      <c r="Q39" s="411"/>
      <c r="R39" s="411"/>
      <c r="S39" s="411"/>
      <c r="T39" s="410"/>
      <c r="U39" s="1282"/>
      <c r="V39" s="1282"/>
      <c r="W39" s="1282"/>
      <c r="X39" s="1332"/>
      <c r="Y39" s="1313">
        <f>'リハ部門シート'!N30</f>
        <v>0</v>
      </c>
      <c r="Z39" s="1314"/>
      <c r="AA39" s="564" t="s">
        <v>86</v>
      </c>
      <c r="AB39" s="112"/>
      <c r="AC39" s="1260"/>
      <c r="AD39" s="1195"/>
      <c r="AE39" s="1200"/>
      <c r="AF39" s="1196"/>
      <c r="AG39" s="1179"/>
      <c r="AH39" s="1180"/>
      <c r="AI39" s="1180"/>
      <c r="AJ39" s="1180"/>
      <c r="AK39" s="1180"/>
      <c r="AL39" s="1180"/>
      <c r="AM39" s="1180"/>
      <c r="AN39" s="1180"/>
      <c r="AO39" s="1180"/>
      <c r="AP39" s="1180"/>
      <c r="AQ39" s="1180"/>
      <c r="AR39" s="1180"/>
      <c r="AS39" s="1180"/>
      <c r="AT39" s="1180"/>
      <c r="AU39" s="1181"/>
      <c r="AV39" s="1173"/>
      <c r="AW39" s="1174"/>
      <c r="AX39" s="1174"/>
      <c r="AY39" s="1174"/>
      <c r="AZ39" s="1174"/>
      <c r="BA39" s="1174"/>
      <c r="BB39" s="1174"/>
      <c r="BC39" s="1174"/>
      <c r="BD39" s="1175"/>
    </row>
    <row r="40" spans="1:56" ht="13.5" customHeight="1" thickTop="1">
      <c r="A40" s="120"/>
      <c r="B40" s="112" t="s">
        <v>73</v>
      </c>
      <c r="C40" s="112"/>
      <c r="D40" s="394"/>
      <c r="E40" s="139"/>
      <c r="F40" s="139"/>
      <c r="G40" s="139"/>
      <c r="H40" s="139"/>
      <c r="I40" s="139"/>
      <c r="J40" s="139"/>
      <c r="K40" s="135"/>
      <c r="L40" s="113"/>
      <c r="N40" s="1261" t="s">
        <v>5</v>
      </c>
      <c r="O40" s="336" t="s">
        <v>31</v>
      </c>
      <c r="P40" s="337"/>
      <c r="Q40" s="337"/>
      <c r="R40" s="337"/>
      <c r="S40" s="337"/>
      <c r="T40" s="336" t="s">
        <v>44</v>
      </c>
      <c r="U40" s="337"/>
      <c r="V40" s="337"/>
      <c r="W40" s="337"/>
      <c r="X40" s="338"/>
      <c r="Y40" s="1382"/>
      <c r="Z40" s="1316"/>
      <c r="AA40" s="1383"/>
      <c r="AB40" s="112"/>
      <c r="AC40" s="1260"/>
      <c r="AD40" s="1195"/>
      <c r="AE40" s="1200"/>
      <c r="AF40" s="1196"/>
      <c r="AG40" s="1179"/>
      <c r="AH40" s="1180"/>
      <c r="AI40" s="1180"/>
      <c r="AJ40" s="1180"/>
      <c r="AK40" s="1180"/>
      <c r="AL40" s="1180"/>
      <c r="AM40" s="1180"/>
      <c r="AN40" s="1180"/>
      <c r="AO40" s="1180"/>
      <c r="AP40" s="1180"/>
      <c r="AQ40" s="1180"/>
      <c r="AR40" s="1180"/>
      <c r="AS40" s="1180"/>
      <c r="AT40" s="1180"/>
      <c r="AU40" s="1181"/>
      <c r="AV40" s="1173"/>
      <c r="AW40" s="1174"/>
      <c r="AX40" s="1174"/>
      <c r="AY40" s="1174"/>
      <c r="AZ40" s="1174"/>
      <c r="BA40" s="1174"/>
      <c r="BB40" s="1174"/>
      <c r="BC40" s="1174"/>
      <c r="BD40" s="1175"/>
    </row>
    <row r="41" spans="1:56" ht="13.5" customHeight="1">
      <c r="A41" s="120"/>
      <c r="B41" s="698"/>
      <c r="C41" s="194"/>
      <c r="D41" s="135"/>
      <c r="E41" s="135"/>
      <c r="F41" s="135"/>
      <c r="G41" s="1321"/>
      <c r="H41" s="194"/>
      <c r="I41" s="223"/>
      <c r="J41" s="194"/>
      <c r="K41" s="135"/>
      <c r="L41" s="113"/>
      <c r="N41" s="1260"/>
      <c r="O41" s="111"/>
      <c r="P41" s="112"/>
      <c r="Q41" s="112"/>
      <c r="R41" s="112"/>
      <c r="S41" s="112"/>
      <c r="T41" s="111"/>
      <c r="U41" s="1274"/>
      <c r="V41" s="1274"/>
      <c r="W41" s="1274"/>
      <c r="X41" s="1275"/>
      <c r="Y41" s="1273"/>
      <c r="Z41" s="1274"/>
      <c r="AA41" s="1275"/>
      <c r="AB41" s="112"/>
      <c r="AC41" s="1260"/>
      <c r="AD41" s="1197"/>
      <c r="AE41" s="1201"/>
      <c r="AF41" s="1198"/>
      <c r="AG41" s="1182"/>
      <c r="AH41" s="1183"/>
      <c r="AI41" s="1183"/>
      <c r="AJ41" s="1183"/>
      <c r="AK41" s="1183"/>
      <c r="AL41" s="1183"/>
      <c r="AM41" s="1183"/>
      <c r="AN41" s="1183"/>
      <c r="AO41" s="1183"/>
      <c r="AP41" s="1183"/>
      <c r="AQ41" s="1183"/>
      <c r="AR41" s="1183"/>
      <c r="AS41" s="1183"/>
      <c r="AT41" s="1183"/>
      <c r="AU41" s="1184"/>
      <c r="AV41" s="1176"/>
      <c r="AW41" s="1177"/>
      <c r="AX41" s="1177"/>
      <c r="AY41" s="1177"/>
      <c r="AZ41" s="1177"/>
      <c r="BA41" s="1177"/>
      <c r="BB41" s="1177"/>
      <c r="BC41" s="1177"/>
      <c r="BD41" s="1178"/>
    </row>
    <row r="42" spans="1:56" ht="13.5" customHeight="1">
      <c r="A42" s="120"/>
      <c r="B42" s="112" t="s">
        <v>449</v>
      </c>
      <c r="C42" s="112"/>
      <c r="D42" s="394"/>
      <c r="E42" s="135"/>
      <c r="F42" s="135"/>
      <c r="G42" s="860"/>
      <c r="H42" s="194"/>
      <c r="I42" s="135"/>
      <c r="J42" s="194"/>
      <c r="K42" s="135"/>
      <c r="L42" s="113"/>
      <c r="N42" s="1260"/>
      <c r="O42" s="111"/>
      <c r="P42" s="112"/>
      <c r="Q42" s="112"/>
      <c r="R42" s="112"/>
      <c r="S42" s="112"/>
      <c r="T42" s="111" t="s">
        <v>6</v>
      </c>
      <c r="U42" s="112"/>
      <c r="V42" s="112"/>
      <c r="W42" s="112"/>
      <c r="X42" s="113"/>
      <c r="Y42" s="1273"/>
      <c r="Z42" s="1274"/>
      <c r="AA42" s="1275"/>
      <c r="AB42" s="112"/>
      <c r="AC42" s="1276" t="s">
        <v>55</v>
      </c>
      <c r="AD42" s="1185" t="s">
        <v>738</v>
      </c>
      <c r="AE42" s="801"/>
      <c r="AF42" s="801"/>
      <c r="AG42" s="1167"/>
      <c r="AH42" s="1168"/>
      <c r="AI42" s="1168"/>
      <c r="AJ42" s="1168"/>
      <c r="AK42" s="1169"/>
      <c r="AL42" s="163"/>
      <c r="AM42" s="1167"/>
      <c r="AN42" s="1168"/>
      <c r="AO42" s="1168"/>
      <c r="AP42" s="1168"/>
      <c r="AQ42" s="1169"/>
      <c r="AR42" s="118"/>
      <c r="AS42" s="118"/>
      <c r="AT42" s="118" t="s">
        <v>758</v>
      </c>
      <c r="AU42" s="118"/>
      <c r="AV42" s="1287"/>
      <c r="AW42" s="1289"/>
      <c r="AX42" s="734" t="s">
        <v>756</v>
      </c>
      <c r="AY42" s="118"/>
      <c r="AZ42" s="118" t="s">
        <v>757</v>
      </c>
      <c r="BA42" s="118"/>
      <c r="BB42" s="1287"/>
      <c r="BC42" s="1289"/>
      <c r="BD42" s="735" t="s">
        <v>756</v>
      </c>
    </row>
    <row r="43" spans="1:56" ht="13.5" customHeight="1" thickBot="1">
      <c r="A43" s="120"/>
      <c r="B43" s="112" t="s">
        <v>736</v>
      </c>
      <c r="C43" s="1189"/>
      <c r="D43" s="1189"/>
      <c r="E43" s="1189"/>
      <c r="F43" s="1189"/>
      <c r="G43" s="1189"/>
      <c r="H43" s="1189"/>
      <c r="I43" s="1189"/>
      <c r="J43" s="1189"/>
      <c r="K43" s="1189"/>
      <c r="L43" s="113"/>
      <c r="N43" s="1262"/>
      <c r="O43" s="410"/>
      <c r="P43" s="411"/>
      <c r="Q43" s="411"/>
      <c r="R43" s="411"/>
      <c r="S43" s="411"/>
      <c r="T43" s="410"/>
      <c r="U43" s="1282"/>
      <c r="V43" s="1282"/>
      <c r="W43" s="1282"/>
      <c r="X43" s="1283"/>
      <c r="Y43" s="1302"/>
      <c r="Z43" s="1282"/>
      <c r="AA43" s="1283"/>
      <c r="AB43" s="112"/>
      <c r="AC43" s="1260"/>
      <c r="AD43" s="120"/>
      <c r="AE43" s="860"/>
      <c r="AF43" s="860"/>
      <c r="AG43" s="729"/>
      <c r="AH43" s="729"/>
      <c r="AI43" s="729"/>
      <c r="AJ43" s="729"/>
      <c r="AK43" s="729"/>
      <c r="AL43" s="729"/>
      <c r="AM43" s="135"/>
      <c r="AN43" s="703"/>
      <c r="AO43" s="703"/>
      <c r="AP43" s="703"/>
      <c r="AT43" s="112"/>
      <c r="AU43" s="112"/>
      <c r="AV43" s="112"/>
      <c r="AW43" s="112"/>
      <c r="AX43" s="112"/>
      <c r="AY43" s="112"/>
      <c r="AZ43" s="112"/>
      <c r="BA43" s="112"/>
      <c r="BB43" s="112"/>
      <c r="BC43" s="112"/>
      <c r="BD43" s="113"/>
    </row>
    <row r="44" spans="1:56" ht="13.5" customHeight="1" thickTop="1">
      <c r="A44" s="120"/>
      <c r="B44" s="139"/>
      <c r="C44" s="1189"/>
      <c r="D44" s="1189"/>
      <c r="E44" s="1189"/>
      <c r="F44" s="1189"/>
      <c r="G44" s="1189"/>
      <c r="H44" s="1189"/>
      <c r="I44" s="1189"/>
      <c r="J44" s="1189"/>
      <c r="K44" s="1189"/>
      <c r="L44" s="113"/>
      <c r="N44" s="1261" t="s">
        <v>7</v>
      </c>
      <c r="O44" s="336" t="s">
        <v>375</v>
      </c>
      <c r="P44" s="337"/>
      <c r="Q44" s="337"/>
      <c r="R44" s="337"/>
      <c r="S44" s="337"/>
      <c r="T44" s="336" t="s">
        <v>34</v>
      </c>
      <c r="U44" s="337"/>
      <c r="V44" s="337"/>
      <c r="W44" s="337"/>
      <c r="X44" s="338"/>
      <c r="Y44" s="1299" t="s">
        <v>588</v>
      </c>
      <c r="Z44" s="1300"/>
      <c r="AA44" s="1301"/>
      <c r="AB44" s="112"/>
      <c r="AC44" s="1260"/>
      <c r="AD44" s="120"/>
      <c r="AE44" s="860" t="s">
        <v>739</v>
      </c>
      <c r="AF44" s="860"/>
      <c r="AG44" s="1170"/>
      <c r="AH44" s="1171"/>
      <c r="AI44" s="1171"/>
      <c r="AJ44" s="1171"/>
      <c r="AK44" s="1171"/>
      <c r="AL44" s="1171"/>
      <c r="AM44" s="1171"/>
      <c r="AN44" s="1171"/>
      <c r="AO44" s="1171"/>
      <c r="AP44" s="1171"/>
      <c r="AQ44" s="1172"/>
      <c r="AR44" s="1284" t="s">
        <v>750</v>
      </c>
      <c r="AS44" s="1285"/>
      <c r="AT44" s="1285"/>
      <c r="AU44" s="1285"/>
      <c r="AV44" s="1287"/>
      <c r="AW44" s="1288"/>
      <c r="AX44" s="1288"/>
      <c r="AY44" s="1289"/>
      <c r="AZ44" s="112" t="s">
        <v>753</v>
      </c>
      <c r="BA44" s="112"/>
      <c r="BB44" s="112"/>
      <c r="BC44" s="112"/>
      <c r="BD44" s="113"/>
    </row>
    <row r="45" spans="1:56" ht="13.5" customHeight="1">
      <c r="A45" s="120"/>
      <c r="B45" s="139"/>
      <c r="C45" s="194"/>
      <c r="D45" s="135"/>
      <c r="E45" s="135"/>
      <c r="F45" s="135"/>
      <c r="G45" s="139"/>
      <c r="H45" s="194"/>
      <c r="I45" s="135"/>
      <c r="J45" s="194"/>
      <c r="K45" s="135"/>
      <c r="L45" s="113"/>
      <c r="N45" s="1260"/>
      <c r="O45" s="111"/>
      <c r="P45" s="112"/>
      <c r="Q45" s="112"/>
      <c r="R45" s="112"/>
      <c r="S45" s="112"/>
      <c r="T45" s="111" t="s">
        <v>35</v>
      </c>
      <c r="U45" s="112"/>
      <c r="V45" s="112"/>
      <c r="W45" s="112"/>
      <c r="X45" s="113"/>
      <c r="Y45" s="1273"/>
      <c r="Z45" s="1274"/>
      <c r="AA45" s="1275"/>
      <c r="AB45" s="112"/>
      <c r="AC45" s="1260"/>
      <c r="AD45" s="120"/>
      <c r="AE45" s="139"/>
      <c r="AF45" s="139"/>
      <c r="AG45" s="1173"/>
      <c r="AH45" s="1174"/>
      <c r="AI45" s="1174"/>
      <c r="AJ45" s="1174"/>
      <c r="AK45" s="1174"/>
      <c r="AL45" s="1174"/>
      <c r="AM45" s="1174"/>
      <c r="AN45" s="1174"/>
      <c r="AO45" s="1174"/>
      <c r="AP45" s="1174"/>
      <c r="AQ45" s="1175"/>
      <c r="AR45" s="1284" t="s">
        <v>751</v>
      </c>
      <c r="AS45" s="1285"/>
      <c r="AT45" s="1285"/>
      <c r="AU45" s="1285"/>
      <c r="AV45" s="1287"/>
      <c r="AW45" s="1288"/>
      <c r="AX45" s="1288"/>
      <c r="AY45" s="1289"/>
      <c r="AZ45" s="112" t="s">
        <v>754</v>
      </c>
      <c r="BA45" s="112"/>
      <c r="BB45" s="112"/>
      <c r="BC45" s="112"/>
      <c r="BD45" s="113"/>
    </row>
    <row r="46" spans="1:56" ht="13.5" customHeight="1" thickBot="1">
      <c r="A46" s="120"/>
      <c r="B46" s="139"/>
      <c r="C46" s="194"/>
      <c r="D46" s="135"/>
      <c r="E46" s="139"/>
      <c r="F46" s="139"/>
      <c r="G46" s="139"/>
      <c r="H46" s="139"/>
      <c r="I46" s="139"/>
      <c r="J46" s="139"/>
      <c r="K46" s="1286"/>
      <c r="L46" s="113"/>
      <c r="N46" s="1262"/>
      <c r="O46" s="111"/>
      <c r="P46" s="112"/>
      <c r="Q46" s="112"/>
      <c r="R46" s="112"/>
      <c r="S46" s="112"/>
      <c r="T46" s="416"/>
      <c r="U46" s="1282"/>
      <c r="V46" s="1282"/>
      <c r="W46" s="1282"/>
      <c r="X46" s="1283"/>
      <c r="Y46" s="1302"/>
      <c r="Z46" s="1282"/>
      <c r="AA46" s="1283"/>
      <c r="AB46" s="112"/>
      <c r="AC46" s="1260"/>
      <c r="AD46" s="120"/>
      <c r="AE46" s="139"/>
      <c r="AF46" s="139"/>
      <c r="AG46" s="1173"/>
      <c r="AH46" s="1174"/>
      <c r="AI46" s="1174"/>
      <c r="AJ46" s="1174"/>
      <c r="AK46" s="1174"/>
      <c r="AL46" s="1174"/>
      <c r="AM46" s="1174"/>
      <c r="AN46" s="1174"/>
      <c r="AO46" s="1174"/>
      <c r="AP46" s="1174"/>
      <c r="AQ46" s="1175"/>
      <c r="AR46" s="1284" t="s">
        <v>752</v>
      </c>
      <c r="AS46" s="1285"/>
      <c r="AT46" s="1285"/>
      <c r="AU46" s="1285"/>
      <c r="AV46" s="1287"/>
      <c r="AW46" s="1288"/>
      <c r="AX46" s="1288"/>
      <c r="AY46" s="1289"/>
      <c r="AZ46" s="112" t="s">
        <v>755</v>
      </c>
      <c r="BA46" s="112"/>
      <c r="BB46" s="112"/>
      <c r="BC46" s="112"/>
      <c r="BD46" s="113"/>
    </row>
    <row r="47" spans="1:56" ht="13.5" customHeight="1" thickTop="1">
      <c r="A47" s="120"/>
      <c r="B47" s="1321"/>
      <c r="C47" s="194"/>
      <c r="D47" s="135"/>
      <c r="E47" s="135"/>
      <c r="F47" s="135"/>
      <c r="G47" s="135"/>
      <c r="H47" s="135"/>
      <c r="I47" s="135"/>
      <c r="J47" s="287"/>
      <c r="K47" s="1286"/>
      <c r="L47" s="113"/>
      <c r="N47" s="1261" t="s">
        <v>8</v>
      </c>
      <c r="O47" s="1337" t="s">
        <v>32</v>
      </c>
      <c r="P47" s="1338"/>
      <c r="Q47" s="1338"/>
      <c r="R47" s="1338"/>
      <c r="S47" s="1338"/>
      <c r="T47" s="1195" t="s">
        <v>171</v>
      </c>
      <c r="U47" s="1229"/>
      <c r="V47" s="1229"/>
      <c r="W47" s="1229"/>
      <c r="X47" s="1229"/>
      <c r="Y47" s="1229"/>
      <c r="Z47" s="1229"/>
      <c r="AA47" s="1230"/>
      <c r="AB47" s="112"/>
      <c r="AC47" s="1260"/>
      <c r="AD47" s="120"/>
      <c r="AE47" s="139"/>
      <c r="AF47" s="139"/>
      <c r="AG47" s="1173"/>
      <c r="AH47" s="1174"/>
      <c r="AI47" s="1174"/>
      <c r="AJ47" s="1174"/>
      <c r="AK47" s="1174"/>
      <c r="AL47" s="1174"/>
      <c r="AM47" s="1174"/>
      <c r="AN47" s="1174"/>
      <c r="AO47" s="1174"/>
      <c r="AP47" s="1174"/>
      <c r="AQ47" s="1175"/>
      <c r="AT47" s="112"/>
      <c r="AU47" s="112"/>
      <c r="AV47" s="112"/>
      <c r="AW47" s="112"/>
      <c r="AX47" s="112"/>
      <c r="AY47" s="112"/>
      <c r="AZ47" s="112"/>
      <c r="BA47" s="112"/>
      <c r="BB47" s="112"/>
      <c r="BC47" s="112"/>
      <c r="BD47" s="113"/>
    </row>
    <row r="48" spans="1:56" ht="13.5" customHeight="1" thickBot="1">
      <c r="A48" s="120"/>
      <c r="B48" s="860"/>
      <c r="C48" s="194"/>
      <c r="D48" s="135"/>
      <c r="E48" s="139"/>
      <c r="F48" s="139"/>
      <c r="G48" s="135"/>
      <c r="H48" s="135"/>
      <c r="I48" s="135"/>
      <c r="J48" s="135"/>
      <c r="K48" s="135"/>
      <c r="L48" s="113"/>
      <c r="N48" s="1262"/>
      <c r="O48" s="1339"/>
      <c r="P48" s="1340"/>
      <c r="Q48" s="1340"/>
      <c r="R48" s="1340"/>
      <c r="S48" s="1340"/>
      <c r="T48" s="1248"/>
      <c r="U48" s="1249"/>
      <c r="V48" s="1249"/>
      <c r="W48" s="1249"/>
      <c r="X48" s="1249"/>
      <c r="Y48" s="1249"/>
      <c r="Z48" s="1249"/>
      <c r="AA48" s="1250"/>
      <c r="AB48" s="112"/>
      <c r="AC48" s="1260"/>
      <c r="AD48" s="120"/>
      <c r="AE48" s="139"/>
      <c r="AF48" s="139"/>
      <c r="AG48" s="1176"/>
      <c r="AH48" s="1177"/>
      <c r="AI48" s="1177"/>
      <c r="AJ48" s="1177"/>
      <c r="AK48" s="1177"/>
      <c r="AL48" s="1177"/>
      <c r="AM48" s="1177"/>
      <c r="AN48" s="1177"/>
      <c r="AO48" s="1177"/>
      <c r="AP48" s="1177"/>
      <c r="AQ48" s="1178"/>
      <c r="AT48" s="112"/>
      <c r="AU48" s="112"/>
      <c r="AV48" s="112"/>
      <c r="AW48" s="112"/>
      <c r="AX48" s="112"/>
      <c r="AY48" s="112"/>
      <c r="AZ48" s="112"/>
      <c r="BA48" s="112"/>
      <c r="BB48" s="112"/>
      <c r="BC48" s="112"/>
      <c r="BD48" s="113"/>
    </row>
    <row r="49" spans="1:56" ht="13.5" customHeight="1" thickTop="1">
      <c r="A49" s="120"/>
      <c r="B49" s="1321"/>
      <c r="C49" s="194"/>
      <c r="D49" s="135"/>
      <c r="E49" s="135"/>
      <c r="F49" s="135"/>
      <c r="G49" s="135"/>
      <c r="H49" s="135"/>
      <c r="I49" s="135"/>
      <c r="J49" s="135"/>
      <c r="K49" s="135"/>
      <c r="L49" s="113"/>
      <c r="N49" s="1261" t="s">
        <v>9</v>
      </c>
      <c r="O49" s="336"/>
      <c r="P49" s="337"/>
      <c r="Q49" s="307"/>
      <c r="R49" s="307"/>
      <c r="S49" s="307"/>
      <c r="T49" s="413"/>
      <c r="U49" s="1300"/>
      <c r="V49" s="1300"/>
      <c r="W49" s="1300"/>
      <c r="X49" s="1301"/>
      <c r="Y49" s="1299"/>
      <c r="Z49" s="1300"/>
      <c r="AA49" s="1301"/>
      <c r="AB49" s="112"/>
      <c r="AC49" s="1260"/>
      <c r="AD49" s="120"/>
      <c r="AE49" s="139"/>
      <c r="AF49" s="139"/>
      <c r="AG49" s="710"/>
      <c r="AH49" s="710"/>
      <c r="AI49" s="710"/>
      <c r="AJ49" s="710"/>
      <c r="AK49" s="710"/>
      <c r="AL49" s="710"/>
      <c r="AM49" s="710"/>
      <c r="AN49" s="703"/>
      <c r="AO49" s="703"/>
      <c r="AP49" s="703"/>
      <c r="AT49" s="112"/>
      <c r="AU49" s="112"/>
      <c r="AV49" s="112"/>
      <c r="AW49" s="112"/>
      <c r="AX49" s="112"/>
      <c r="AY49" s="112"/>
      <c r="AZ49" s="112"/>
      <c r="BA49" s="112"/>
      <c r="BB49" s="112"/>
      <c r="BC49" s="112"/>
      <c r="BD49" s="113"/>
    </row>
    <row r="50" spans="1:56" ht="13.5" customHeight="1">
      <c r="A50" s="120"/>
      <c r="B50" s="860"/>
      <c r="C50" s="194"/>
      <c r="D50" s="135"/>
      <c r="E50" s="135"/>
      <c r="F50" s="135"/>
      <c r="G50" s="135"/>
      <c r="H50" s="135"/>
      <c r="I50" s="135"/>
      <c r="J50" s="135"/>
      <c r="K50" s="135"/>
      <c r="L50" s="113"/>
      <c r="N50" s="1260"/>
      <c r="O50" s="111"/>
      <c r="P50" s="112"/>
      <c r="Q50" s="112"/>
      <c r="R50" s="112"/>
      <c r="S50" s="112"/>
      <c r="T50" s="111"/>
      <c r="U50" s="1274"/>
      <c r="V50" s="1274"/>
      <c r="W50" s="1274"/>
      <c r="X50" s="1275"/>
      <c r="Y50" s="1273"/>
      <c r="Z50" s="1274"/>
      <c r="AA50" s="1275"/>
      <c r="AB50" s="112"/>
      <c r="AC50" s="1260"/>
      <c r="AD50" s="702"/>
      <c r="AE50" s="1266" t="s">
        <v>749</v>
      </c>
      <c r="AF50" s="1267"/>
      <c r="AG50" s="1263"/>
      <c r="AH50" s="1264"/>
      <c r="AI50" s="1264"/>
      <c r="AJ50" s="1264"/>
      <c r="AK50" s="1264"/>
      <c r="AL50" s="1264"/>
      <c r="AM50" s="1264"/>
      <c r="AN50" s="1264"/>
      <c r="AO50" s="1264"/>
      <c r="AP50" s="1264"/>
      <c r="AQ50" s="1265"/>
      <c r="AR50" s="1284" t="s">
        <v>750</v>
      </c>
      <c r="AS50" s="1285"/>
      <c r="AT50" s="1285"/>
      <c r="AU50" s="1285"/>
      <c r="AV50" s="1287"/>
      <c r="AW50" s="1288"/>
      <c r="AX50" s="1288"/>
      <c r="AY50" s="1289"/>
      <c r="AZ50" s="112" t="s">
        <v>753</v>
      </c>
      <c r="BA50" s="112"/>
      <c r="BB50" s="112"/>
      <c r="BC50" s="112"/>
      <c r="BD50" s="113"/>
    </row>
    <row r="51" spans="1:56" ht="13.5" customHeight="1">
      <c r="A51" s="120"/>
      <c r="B51" s="860"/>
      <c r="C51" s="194"/>
      <c r="D51" s="135"/>
      <c r="E51" s="135"/>
      <c r="F51" s="135"/>
      <c r="G51" s="135"/>
      <c r="H51" s="135"/>
      <c r="I51" s="139"/>
      <c r="J51" s="139"/>
      <c r="K51" s="139"/>
      <c r="L51" s="113"/>
      <c r="N51" s="1260"/>
      <c r="O51" s="111"/>
      <c r="P51" s="112"/>
      <c r="Q51" s="240"/>
      <c r="R51" s="240"/>
      <c r="S51" s="240"/>
      <c r="T51" s="413"/>
      <c r="U51" s="1274"/>
      <c r="V51" s="1274"/>
      <c r="W51" s="1274"/>
      <c r="X51" s="1275"/>
      <c r="Y51" s="1273"/>
      <c r="Z51" s="1274"/>
      <c r="AA51" s="1275"/>
      <c r="AB51" s="112"/>
      <c r="AC51" s="1260"/>
      <c r="AD51" s="702"/>
      <c r="AE51" s="703"/>
      <c r="AF51" s="703"/>
      <c r="AG51" s="1179"/>
      <c r="AH51" s="1180"/>
      <c r="AI51" s="1180"/>
      <c r="AJ51" s="1180"/>
      <c r="AK51" s="1180"/>
      <c r="AL51" s="1180"/>
      <c r="AM51" s="1180"/>
      <c r="AN51" s="1180"/>
      <c r="AO51" s="1180"/>
      <c r="AP51" s="1180"/>
      <c r="AQ51" s="1181"/>
      <c r="AR51" s="1284" t="s">
        <v>751</v>
      </c>
      <c r="AS51" s="1285"/>
      <c r="AT51" s="1285"/>
      <c r="AU51" s="1285"/>
      <c r="AV51" s="1287"/>
      <c r="AW51" s="1288"/>
      <c r="AX51" s="1288"/>
      <c r="AY51" s="1289"/>
      <c r="AZ51" s="112" t="s">
        <v>754</v>
      </c>
      <c r="BA51" s="112"/>
      <c r="BB51" s="112"/>
      <c r="BC51" s="112"/>
      <c r="BD51" s="113"/>
    </row>
    <row r="52" spans="1:56" ht="13.5" customHeight="1">
      <c r="A52" s="120"/>
      <c r="B52" s="1321"/>
      <c r="C52" s="194"/>
      <c r="D52" s="135"/>
      <c r="E52" s="139"/>
      <c r="F52" s="139"/>
      <c r="G52" s="139"/>
      <c r="H52" s="139"/>
      <c r="I52" s="139"/>
      <c r="J52" s="1286"/>
      <c r="K52" s="135"/>
      <c r="L52" s="113"/>
      <c r="N52" s="1260"/>
      <c r="O52" s="111"/>
      <c r="P52" s="112"/>
      <c r="Q52" s="240"/>
      <c r="R52" s="240"/>
      <c r="S52" s="240"/>
      <c r="T52" s="413"/>
      <c r="U52" s="1274"/>
      <c r="V52" s="1274"/>
      <c r="W52" s="1274"/>
      <c r="X52" s="1275"/>
      <c r="Y52" s="1273"/>
      <c r="Z52" s="1274"/>
      <c r="AA52" s="1275"/>
      <c r="AB52" s="112"/>
      <c r="AC52" s="1260"/>
      <c r="AD52" s="702"/>
      <c r="AE52" s="703"/>
      <c r="AF52" s="703"/>
      <c r="AG52" s="1179"/>
      <c r="AH52" s="1180"/>
      <c r="AI52" s="1180"/>
      <c r="AJ52" s="1180"/>
      <c r="AK52" s="1180"/>
      <c r="AL52" s="1180"/>
      <c r="AM52" s="1180"/>
      <c r="AN52" s="1180"/>
      <c r="AO52" s="1180"/>
      <c r="AP52" s="1180"/>
      <c r="AQ52" s="1181"/>
      <c r="AR52" s="1284" t="s">
        <v>752</v>
      </c>
      <c r="AS52" s="1285"/>
      <c r="AT52" s="1285"/>
      <c r="AU52" s="1285"/>
      <c r="AV52" s="1287"/>
      <c r="AW52" s="1288"/>
      <c r="AX52" s="1288"/>
      <c r="AY52" s="1289"/>
      <c r="AZ52" s="112" t="s">
        <v>755</v>
      </c>
      <c r="BA52" s="112"/>
      <c r="BB52" s="112"/>
      <c r="BC52" s="112"/>
      <c r="BD52" s="113"/>
    </row>
    <row r="53" spans="1:56" ht="13.5" customHeight="1">
      <c r="A53" s="120"/>
      <c r="B53" s="860"/>
      <c r="C53" s="194"/>
      <c r="D53" s="135"/>
      <c r="E53" s="139"/>
      <c r="F53" s="139"/>
      <c r="G53" s="139"/>
      <c r="H53" s="139"/>
      <c r="I53" s="139"/>
      <c r="J53" s="860"/>
      <c r="K53" s="139"/>
      <c r="L53" s="113"/>
      <c r="N53" s="1260"/>
      <c r="O53" s="111"/>
      <c r="P53" s="112"/>
      <c r="Q53" s="240"/>
      <c r="R53" s="240"/>
      <c r="S53" s="240"/>
      <c r="T53" s="413"/>
      <c r="U53" s="1274"/>
      <c r="V53" s="1274"/>
      <c r="W53" s="1274"/>
      <c r="X53" s="1275"/>
      <c r="Y53" s="1273"/>
      <c r="Z53" s="1274"/>
      <c r="AA53" s="1275"/>
      <c r="AB53" s="112"/>
      <c r="AC53" s="1260"/>
      <c r="AD53" s="120"/>
      <c r="AE53" s="139"/>
      <c r="AF53" s="709"/>
      <c r="AG53" s="1182"/>
      <c r="AH53" s="1183"/>
      <c r="AI53" s="1183"/>
      <c r="AJ53" s="1183"/>
      <c r="AK53" s="1183"/>
      <c r="AL53" s="1183"/>
      <c r="AM53" s="1183"/>
      <c r="AN53" s="1183"/>
      <c r="AO53" s="1183"/>
      <c r="AP53" s="1183"/>
      <c r="AQ53" s="1184"/>
      <c r="AT53" s="112"/>
      <c r="AU53" s="112"/>
      <c r="AV53" s="112"/>
      <c r="AW53" s="112"/>
      <c r="AX53" s="112"/>
      <c r="AY53" s="112"/>
      <c r="AZ53" s="112"/>
      <c r="BA53" s="112"/>
      <c r="BB53" s="112"/>
      <c r="BC53" s="112"/>
      <c r="BD53" s="113"/>
    </row>
    <row r="54" spans="1:56" ht="13.5" customHeight="1">
      <c r="A54" s="120"/>
      <c r="B54" s="139"/>
      <c r="C54" s="139"/>
      <c r="D54" s="1286"/>
      <c r="E54" s="139"/>
      <c r="F54" s="139"/>
      <c r="G54" s="139"/>
      <c r="H54" s="139"/>
      <c r="I54" s="139"/>
      <c r="J54" s="860"/>
      <c r="K54" s="139"/>
      <c r="L54" s="113"/>
      <c r="N54" s="1260"/>
      <c r="O54" s="111"/>
      <c r="P54" s="112"/>
      <c r="Q54" s="240"/>
      <c r="R54" s="240"/>
      <c r="S54" s="240"/>
      <c r="T54" s="413"/>
      <c r="U54" s="1274"/>
      <c r="V54" s="1274"/>
      <c r="W54" s="1274"/>
      <c r="X54" s="1275"/>
      <c r="Y54" s="1273"/>
      <c r="Z54" s="1274"/>
      <c r="AA54" s="1275"/>
      <c r="AB54" s="149"/>
      <c r="AC54" s="1260"/>
      <c r="AD54" s="702"/>
      <c r="AE54" s="1266" t="s">
        <v>759</v>
      </c>
      <c r="AF54" s="1266"/>
      <c r="AG54" s="1266"/>
      <c r="AH54" s="1223"/>
      <c r="AI54" s="1224"/>
      <c r="AJ54" s="1225"/>
      <c r="AK54" s="112" t="s">
        <v>753</v>
      </c>
      <c r="AL54" s="703"/>
      <c r="AM54" s="703"/>
      <c r="AN54" s="1226" t="s">
        <v>763</v>
      </c>
      <c r="AO54" s="1226"/>
      <c r="AP54" s="1227"/>
      <c r="AQ54" s="1223"/>
      <c r="AR54" s="1224"/>
      <c r="AS54" s="1225"/>
      <c r="AT54" s="112" t="s">
        <v>762</v>
      </c>
      <c r="AU54" s="112"/>
      <c r="AV54" s="112"/>
      <c r="AW54" s="1200" t="s">
        <v>764</v>
      </c>
      <c r="AX54" s="1200"/>
      <c r="AY54" s="1196"/>
      <c r="AZ54" s="1278"/>
      <c r="BA54" s="1268"/>
      <c r="BB54" s="1269"/>
      <c r="BC54" s="112" t="s">
        <v>765</v>
      </c>
      <c r="BD54" s="113"/>
    </row>
    <row r="55" spans="1:56" ht="13.5" customHeight="1">
      <c r="A55" s="120"/>
      <c r="B55" s="139"/>
      <c r="C55" s="287"/>
      <c r="D55" s="1286"/>
      <c r="E55" s="139"/>
      <c r="F55" s="139"/>
      <c r="G55" s="139"/>
      <c r="H55" s="139"/>
      <c r="I55" s="139"/>
      <c r="J55" s="860"/>
      <c r="K55" s="287"/>
      <c r="L55" s="113"/>
      <c r="N55" s="1260"/>
      <c r="O55" s="111"/>
      <c r="P55" s="112"/>
      <c r="Q55" s="274"/>
      <c r="R55" s="274"/>
      <c r="S55" s="274"/>
      <c r="T55" s="414"/>
      <c r="U55" s="1274"/>
      <c r="V55" s="1274"/>
      <c r="W55" s="1274"/>
      <c r="X55" s="1275"/>
      <c r="Y55" s="1273"/>
      <c r="Z55" s="1274"/>
      <c r="AA55" s="1275"/>
      <c r="AB55" s="149"/>
      <c r="AC55" s="1260"/>
      <c r="AD55" s="702"/>
      <c r="AE55" s="1266" t="s">
        <v>760</v>
      </c>
      <c r="AF55" s="1266"/>
      <c r="AG55" s="1266"/>
      <c r="AH55" s="1223"/>
      <c r="AI55" s="1224"/>
      <c r="AJ55" s="1224"/>
      <c r="AK55" s="1224"/>
      <c r="AL55" s="1224"/>
      <c r="AM55" s="1225"/>
      <c r="AN55" s="704"/>
      <c r="AO55" s="1223"/>
      <c r="AP55" s="1224"/>
      <c r="AQ55" s="1224"/>
      <c r="AR55" s="1224"/>
      <c r="AS55" s="1224"/>
      <c r="AT55" s="1225"/>
      <c r="AU55" s="731"/>
      <c r="AV55" s="731"/>
      <c r="AW55" s="731"/>
      <c r="AX55" s="112"/>
      <c r="AY55" s="112"/>
      <c r="AZ55" s="112"/>
      <c r="BA55" s="112"/>
      <c r="BB55" s="112"/>
      <c r="BC55" s="112"/>
      <c r="BD55" s="113"/>
    </row>
    <row r="56" spans="1:56" ht="13.5" customHeight="1">
      <c r="A56" s="145"/>
      <c r="B56" s="146"/>
      <c r="C56" s="146"/>
      <c r="D56" s="146"/>
      <c r="E56" s="146"/>
      <c r="F56" s="146"/>
      <c r="G56" s="146"/>
      <c r="H56" s="146"/>
      <c r="I56" s="146"/>
      <c r="J56" s="146"/>
      <c r="K56" s="146"/>
      <c r="L56" s="117"/>
      <c r="N56" s="1277"/>
      <c r="O56" s="115"/>
      <c r="P56" s="116"/>
      <c r="Q56" s="275"/>
      <c r="R56" s="275"/>
      <c r="S56" s="275"/>
      <c r="T56" s="415"/>
      <c r="U56" s="1271"/>
      <c r="V56" s="1271"/>
      <c r="W56" s="1271"/>
      <c r="X56" s="1272"/>
      <c r="Y56" s="1270"/>
      <c r="Z56" s="1271"/>
      <c r="AA56" s="1272"/>
      <c r="AB56" s="149"/>
      <c r="AC56" s="1277"/>
      <c r="AD56" s="1279" t="s">
        <v>761</v>
      </c>
      <c r="AE56" s="1280"/>
      <c r="AF56" s="1280"/>
      <c r="AG56" s="1281"/>
      <c r="AH56" s="1278"/>
      <c r="AI56" s="1268"/>
      <c r="AJ56" s="1269"/>
      <c r="AK56" s="116" t="s">
        <v>753</v>
      </c>
      <c r="AL56" s="705"/>
      <c r="AM56" s="1268" t="s">
        <v>767</v>
      </c>
      <c r="AN56" s="1268"/>
      <c r="AO56" s="1268"/>
      <c r="AP56" s="1269"/>
      <c r="AQ56" s="1223"/>
      <c r="AR56" s="1224"/>
      <c r="AS56" s="1225"/>
      <c r="AT56" s="150" t="s">
        <v>762</v>
      </c>
      <c r="AU56" s="116"/>
      <c r="AV56" s="1201" t="s">
        <v>766</v>
      </c>
      <c r="AW56" s="1201"/>
      <c r="AX56" s="1201"/>
      <c r="AY56" s="1198"/>
      <c r="AZ56" s="1278"/>
      <c r="BA56" s="1268"/>
      <c r="BB56" s="1269"/>
      <c r="BC56" s="116" t="s">
        <v>765</v>
      </c>
      <c r="BD56" s="117"/>
    </row>
    <row r="57" spans="20:49" ht="13.5" customHeight="1">
      <c r="T57" s="149"/>
      <c r="U57" s="149"/>
      <c r="V57" s="149"/>
      <c r="W57" s="149"/>
      <c r="X57" s="149"/>
      <c r="Y57" s="149"/>
      <c r="Z57" s="149"/>
      <c r="AA57" s="149"/>
      <c r="AB57" s="149"/>
      <c r="AC57" s="123"/>
      <c r="AD57" s="340"/>
      <c r="AE57" s="340"/>
      <c r="AF57" s="340"/>
      <c r="AG57" s="340"/>
      <c r="AH57" s="340"/>
      <c r="AI57" s="340"/>
      <c r="AJ57" s="340"/>
      <c r="AK57" s="340"/>
      <c r="AL57" s="340"/>
      <c r="AM57" s="340"/>
      <c r="AN57" s="733"/>
      <c r="AO57" s="733"/>
      <c r="AP57" s="733"/>
      <c r="AQ57" s="733"/>
      <c r="AR57" s="733"/>
      <c r="AS57" s="733"/>
      <c r="AT57" s="128"/>
      <c r="AU57" s="736"/>
      <c r="AV57" s="731"/>
      <c r="AW57" s="731"/>
    </row>
    <row r="58" spans="1:47" ht="19.5" customHeight="1">
      <c r="A58" s="150"/>
      <c r="B58" s="129"/>
      <c r="C58" s="401"/>
      <c r="D58" s="1287" t="s">
        <v>531</v>
      </c>
      <c r="E58" s="1288"/>
      <c r="F58" s="1288"/>
      <c r="G58" s="1287" t="s">
        <v>80</v>
      </c>
      <c r="H58" s="1288"/>
      <c r="I58" s="1289"/>
      <c r="J58" s="1287" t="s">
        <v>81</v>
      </c>
      <c r="K58" s="1288"/>
      <c r="L58" s="1288"/>
      <c r="M58" s="1289"/>
      <c r="N58" s="1287" t="s">
        <v>82</v>
      </c>
      <c r="O58" s="1288"/>
      <c r="P58" s="1288"/>
      <c r="Q58" s="1287" t="s">
        <v>83</v>
      </c>
      <c r="R58" s="1288"/>
      <c r="S58" s="1289"/>
      <c r="T58" s="1287" t="s">
        <v>601</v>
      </c>
      <c r="U58" s="1288"/>
      <c r="V58" s="1287" t="s">
        <v>602</v>
      </c>
      <c r="W58" s="1288"/>
      <c r="X58" s="1289"/>
      <c r="Y58" s="1287"/>
      <c r="Z58" s="1288"/>
      <c r="AA58" s="1288"/>
      <c r="AB58" s="1288"/>
      <c r="AC58" s="1288"/>
      <c r="AD58" s="1288"/>
      <c r="AE58" s="1288"/>
      <c r="AF58" s="1288"/>
      <c r="AG58" s="1288"/>
      <c r="AH58" s="128"/>
      <c r="AI58" s="128"/>
      <c r="AJ58" s="128"/>
      <c r="AK58" s="128"/>
      <c r="AL58" s="128"/>
      <c r="AM58" s="128"/>
      <c r="AN58" s="733"/>
      <c r="AO58" s="733"/>
      <c r="AP58" s="1168"/>
      <c r="AQ58" s="1168"/>
      <c r="AR58" s="1168"/>
      <c r="AS58" s="1168"/>
      <c r="AT58" s="1168"/>
      <c r="AU58" s="1169"/>
    </row>
    <row r="59" spans="1:47" ht="13.5" customHeight="1">
      <c r="A59" s="1193" t="s">
        <v>376</v>
      </c>
      <c r="B59" s="1194"/>
      <c r="C59" s="113"/>
      <c r="D59" s="1193" t="s">
        <v>532</v>
      </c>
      <c r="E59" s="1199"/>
      <c r="F59" s="1194"/>
      <c r="G59" s="1193"/>
      <c r="H59" s="1199"/>
      <c r="I59" s="1194"/>
      <c r="J59" s="1202" t="s">
        <v>429</v>
      </c>
      <c r="K59" s="1203"/>
      <c r="L59" s="1203"/>
      <c r="M59" s="1334"/>
      <c r="N59" s="1202" t="s">
        <v>430</v>
      </c>
      <c r="O59" s="1203"/>
      <c r="P59" s="1334"/>
      <c r="Q59" s="1202" t="s">
        <v>600</v>
      </c>
      <c r="R59" s="1203"/>
      <c r="S59" s="1334"/>
      <c r="T59" s="1193" t="s">
        <v>78</v>
      </c>
      <c r="U59" s="1194"/>
      <c r="V59" s="1193" t="s">
        <v>89</v>
      </c>
      <c r="W59" s="1199"/>
      <c r="X59" s="1194"/>
      <c r="Y59" s="1202" t="s">
        <v>605</v>
      </c>
      <c r="Z59" s="1203"/>
      <c r="AA59" s="1203"/>
      <c r="AB59" s="1203"/>
      <c r="AC59" s="1203" t="s">
        <v>604</v>
      </c>
      <c r="AD59" s="1203"/>
      <c r="AE59" s="1203"/>
      <c r="AF59" s="1203"/>
      <c r="AG59" s="730"/>
      <c r="AH59" s="1205" t="s">
        <v>603</v>
      </c>
      <c r="AI59" s="1205"/>
      <c r="AJ59" s="1205"/>
      <c r="AK59" s="1205"/>
      <c r="AL59" s="1205"/>
      <c r="AM59" s="1205"/>
      <c r="AN59" s="1205"/>
      <c r="AO59" s="139"/>
      <c r="AP59" s="860" t="s">
        <v>748</v>
      </c>
      <c r="AQ59" s="860"/>
      <c r="AR59" s="860"/>
      <c r="AS59" s="860"/>
      <c r="AT59" s="860"/>
      <c r="AU59" s="1241"/>
    </row>
    <row r="60" spans="1:47" ht="11.25" customHeight="1">
      <c r="A60" s="1195"/>
      <c r="B60" s="1196"/>
      <c r="C60" s="113"/>
      <c r="D60" s="1195"/>
      <c r="E60" s="1200"/>
      <c r="F60" s="1196"/>
      <c r="G60" s="1195"/>
      <c r="H60" s="1200"/>
      <c r="I60" s="1196"/>
      <c r="J60" s="1204"/>
      <c r="K60" s="1205"/>
      <c r="L60" s="1205"/>
      <c r="M60" s="1335"/>
      <c r="N60" s="1204"/>
      <c r="O60" s="1205"/>
      <c r="P60" s="1335"/>
      <c r="Q60" s="1204"/>
      <c r="R60" s="1205"/>
      <c r="S60" s="1335"/>
      <c r="T60" s="1195"/>
      <c r="U60" s="1196"/>
      <c r="V60" s="1195"/>
      <c r="W60" s="1200"/>
      <c r="X60" s="1196"/>
      <c r="Y60" s="1204"/>
      <c r="Z60" s="1205"/>
      <c r="AA60" s="1205"/>
      <c r="AB60" s="1205"/>
      <c r="AC60" s="1205"/>
      <c r="AD60" s="1205"/>
      <c r="AE60" s="1205"/>
      <c r="AF60" s="1205"/>
      <c r="AG60" s="731"/>
      <c r="AH60" s="1205"/>
      <c r="AI60" s="1205"/>
      <c r="AJ60" s="1205"/>
      <c r="AK60" s="1205"/>
      <c r="AL60" s="1205"/>
      <c r="AM60" s="1205"/>
      <c r="AN60" s="1205"/>
      <c r="AO60" s="139"/>
      <c r="AP60" s="860"/>
      <c r="AQ60" s="860"/>
      <c r="AR60" s="860"/>
      <c r="AS60" s="860"/>
      <c r="AT60" s="860"/>
      <c r="AU60" s="1241"/>
    </row>
    <row r="61" spans="1:47" ht="11.25" customHeight="1">
      <c r="A61" s="1195"/>
      <c r="B61" s="1196"/>
      <c r="C61" s="113"/>
      <c r="D61" s="1197"/>
      <c r="E61" s="1201"/>
      <c r="F61" s="1198"/>
      <c r="G61" s="1197"/>
      <c r="H61" s="1201"/>
      <c r="I61" s="1198"/>
      <c r="J61" s="1206"/>
      <c r="K61" s="1207"/>
      <c r="L61" s="1207"/>
      <c r="M61" s="1336"/>
      <c r="N61" s="1206"/>
      <c r="O61" s="1207"/>
      <c r="P61" s="1336"/>
      <c r="Q61" s="1206"/>
      <c r="R61" s="1207"/>
      <c r="S61" s="1336"/>
      <c r="T61" s="1197"/>
      <c r="U61" s="1198"/>
      <c r="V61" s="1197"/>
      <c r="W61" s="1201"/>
      <c r="X61" s="1198"/>
      <c r="Y61" s="1206"/>
      <c r="Z61" s="1207"/>
      <c r="AA61" s="1207"/>
      <c r="AB61" s="1207"/>
      <c r="AC61" s="1207"/>
      <c r="AD61" s="1207"/>
      <c r="AE61" s="1207"/>
      <c r="AF61" s="1207"/>
      <c r="AG61" s="732"/>
      <c r="AH61" s="1207"/>
      <c r="AI61" s="1207"/>
      <c r="AJ61" s="1207"/>
      <c r="AK61" s="1207"/>
      <c r="AL61" s="1207"/>
      <c r="AM61" s="1207"/>
      <c r="AN61" s="1207"/>
      <c r="AO61" s="146"/>
      <c r="AP61" s="1243"/>
      <c r="AQ61" s="1243"/>
      <c r="AR61" s="1243"/>
      <c r="AS61" s="1243"/>
      <c r="AT61" s="1243"/>
      <c r="AU61" s="1244"/>
    </row>
    <row r="62" spans="1:47" ht="11.25">
      <c r="A62" s="1195"/>
      <c r="B62" s="1196"/>
      <c r="C62" s="113"/>
      <c r="D62" s="111"/>
      <c r="E62" s="112"/>
      <c r="F62" s="112"/>
      <c r="G62" s="259"/>
      <c r="H62" s="118"/>
      <c r="I62" s="260"/>
      <c r="J62" s="122"/>
      <c r="K62" s="122"/>
      <c r="L62" s="122"/>
      <c r="M62" s="122"/>
      <c r="N62" s="121"/>
      <c r="O62" s="122"/>
      <c r="P62" s="122"/>
      <c r="Q62" s="121"/>
      <c r="R62" s="122"/>
      <c r="S62" s="122"/>
      <c r="T62" s="121"/>
      <c r="U62" s="122"/>
      <c r="V62" s="1195"/>
      <c r="W62" s="1200"/>
      <c r="X62" s="1196"/>
      <c r="Y62" s="122"/>
      <c r="Z62" s="122"/>
      <c r="AA62" s="122"/>
      <c r="AB62" s="122"/>
      <c r="AC62" s="122"/>
      <c r="AD62" s="122"/>
      <c r="AE62" s="122"/>
      <c r="AF62" s="122"/>
      <c r="AG62" s="122"/>
      <c r="AH62" s="122"/>
      <c r="AI62" s="122"/>
      <c r="AJ62" s="122"/>
      <c r="AK62" s="135"/>
      <c r="AL62" s="135"/>
      <c r="AM62" s="135"/>
      <c r="AN62" s="139"/>
      <c r="AO62" s="139"/>
      <c r="AP62" s="139"/>
      <c r="AQ62" s="139"/>
      <c r="AR62" s="139"/>
      <c r="AS62" s="139"/>
      <c r="AU62" s="113"/>
    </row>
    <row r="63" spans="1:47" ht="11.25">
      <c r="A63" s="1195"/>
      <c r="B63" s="1196"/>
      <c r="C63" s="113"/>
      <c r="D63" s="112"/>
      <c r="E63" s="112"/>
      <c r="F63" s="112"/>
      <c r="G63" s="111"/>
      <c r="H63" s="112"/>
      <c r="I63" s="113"/>
      <c r="J63" s="122"/>
      <c r="K63" s="122"/>
      <c r="L63" s="122"/>
      <c r="M63" s="122"/>
      <c r="N63" s="121"/>
      <c r="O63" s="122"/>
      <c r="P63" s="122"/>
      <c r="Q63" s="121"/>
      <c r="R63" s="122"/>
      <c r="S63" s="122"/>
      <c r="T63" s="121"/>
      <c r="U63" s="122"/>
      <c r="V63" s="1195"/>
      <c r="W63" s="1200"/>
      <c r="X63" s="1196"/>
      <c r="Y63" s="122"/>
      <c r="Z63" s="122"/>
      <c r="AA63" s="122"/>
      <c r="AB63" s="122"/>
      <c r="AC63" s="122"/>
      <c r="AD63" s="122"/>
      <c r="AE63" s="122"/>
      <c r="AF63" s="122"/>
      <c r="AG63" s="122"/>
      <c r="AH63" s="122"/>
      <c r="AI63" s="122"/>
      <c r="AJ63" s="122"/>
      <c r="AK63" s="135"/>
      <c r="AL63" s="135"/>
      <c r="AM63" s="135"/>
      <c r="AN63" s="139"/>
      <c r="AO63" s="139"/>
      <c r="AP63" s="139"/>
      <c r="AQ63" s="139"/>
      <c r="AR63" s="139"/>
      <c r="AS63" s="139"/>
      <c r="AU63" s="113"/>
    </row>
    <row r="64" spans="1:47" ht="11.25">
      <c r="A64" s="1195"/>
      <c r="B64" s="1196"/>
      <c r="C64" s="113"/>
      <c r="D64" s="112"/>
      <c r="E64" s="112"/>
      <c r="F64" s="112"/>
      <c r="G64" s="111"/>
      <c r="H64" s="112"/>
      <c r="I64" s="113"/>
      <c r="J64" s="122"/>
      <c r="K64" s="122"/>
      <c r="L64" s="122"/>
      <c r="M64" s="122"/>
      <c r="N64" s="121"/>
      <c r="O64" s="122"/>
      <c r="P64" s="122"/>
      <c r="Q64" s="121"/>
      <c r="R64" s="122"/>
      <c r="S64" s="122"/>
      <c r="T64" s="121"/>
      <c r="U64" s="122"/>
      <c r="V64" s="1195"/>
      <c r="W64" s="1200"/>
      <c r="X64" s="1196"/>
      <c r="Y64" s="122"/>
      <c r="Z64" s="122"/>
      <c r="AA64" s="122"/>
      <c r="AB64" s="122"/>
      <c r="AC64" s="122"/>
      <c r="AD64" s="122"/>
      <c r="AE64" s="122"/>
      <c r="AF64" s="122"/>
      <c r="AG64" s="122"/>
      <c r="AH64" s="122"/>
      <c r="AI64" s="122"/>
      <c r="AJ64" s="122"/>
      <c r="AK64" s="135"/>
      <c r="AL64" s="135"/>
      <c r="AM64" s="135"/>
      <c r="AN64" s="139"/>
      <c r="AO64" s="139"/>
      <c r="AP64" s="139"/>
      <c r="AQ64" s="139"/>
      <c r="AR64" s="139"/>
      <c r="AS64" s="139"/>
      <c r="AU64" s="113"/>
    </row>
    <row r="65" spans="1:47" ht="11.25">
      <c r="A65" s="1195"/>
      <c r="B65" s="1196"/>
      <c r="C65" s="113"/>
      <c r="D65" s="112"/>
      <c r="E65" s="112"/>
      <c r="F65" s="112"/>
      <c r="G65" s="111"/>
      <c r="H65" s="112"/>
      <c r="I65" s="113"/>
      <c r="J65" s="122"/>
      <c r="K65" s="122"/>
      <c r="L65" s="122"/>
      <c r="M65" s="122"/>
      <c r="N65" s="121"/>
      <c r="O65" s="122"/>
      <c r="P65" s="122"/>
      <c r="Q65" s="121"/>
      <c r="R65" s="122"/>
      <c r="S65" s="122"/>
      <c r="T65" s="121"/>
      <c r="U65" s="122"/>
      <c r="V65" s="1195"/>
      <c r="W65" s="1200"/>
      <c r="X65" s="1196"/>
      <c r="Y65" s="122"/>
      <c r="Z65" s="122"/>
      <c r="AA65" s="122"/>
      <c r="AB65" s="122"/>
      <c r="AC65" s="122"/>
      <c r="AD65" s="122"/>
      <c r="AE65" s="122"/>
      <c r="AF65" s="122"/>
      <c r="AG65" s="122"/>
      <c r="AH65" s="122"/>
      <c r="AI65" s="122"/>
      <c r="AJ65" s="122"/>
      <c r="AK65" s="135"/>
      <c r="AL65" s="135"/>
      <c r="AM65" s="135"/>
      <c r="AN65" s="139"/>
      <c r="AO65" s="139"/>
      <c r="AP65" s="139"/>
      <c r="AQ65" s="139"/>
      <c r="AR65" s="139"/>
      <c r="AS65" s="139"/>
      <c r="AU65" s="113"/>
    </row>
    <row r="66" spans="1:47" ht="11.25">
      <c r="A66" s="1195"/>
      <c r="B66" s="1196"/>
      <c r="C66" s="113"/>
      <c r="D66" s="112"/>
      <c r="E66" s="112"/>
      <c r="F66" s="112"/>
      <c r="G66" s="111"/>
      <c r="H66" s="112"/>
      <c r="I66" s="113"/>
      <c r="J66" s="122"/>
      <c r="K66" s="122"/>
      <c r="L66" s="122"/>
      <c r="M66" s="122"/>
      <c r="N66" s="121"/>
      <c r="O66" s="122"/>
      <c r="P66" s="122"/>
      <c r="Q66" s="121"/>
      <c r="R66" s="122"/>
      <c r="S66" s="122"/>
      <c r="T66" s="121"/>
      <c r="U66" s="122"/>
      <c r="V66" s="1195"/>
      <c r="W66" s="1200"/>
      <c r="X66" s="1196"/>
      <c r="Y66" s="122"/>
      <c r="Z66" s="122"/>
      <c r="AA66" s="122"/>
      <c r="AB66" s="122"/>
      <c r="AC66" s="122"/>
      <c r="AD66" s="122"/>
      <c r="AE66" s="122"/>
      <c r="AF66" s="122"/>
      <c r="AG66" s="122"/>
      <c r="AH66" s="122"/>
      <c r="AI66" s="122"/>
      <c r="AJ66" s="122"/>
      <c r="AK66" s="135"/>
      <c r="AL66" s="135"/>
      <c r="AM66" s="135"/>
      <c r="AN66" s="139"/>
      <c r="AO66" s="139"/>
      <c r="AP66" s="139"/>
      <c r="AQ66" s="139"/>
      <c r="AR66" s="139"/>
      <c r="AS66" s="139"/>
      <c r="AU66" s="113"/>
    </row>
    <row r="67" spans="1:47" ht="11.25">
      <c r="A67" s="1195"/>
      <c r="B67" s="1196"/>
      <c r="C67" s="113"/>
      <c r="E67" s="122"/>
      <c r="F67" s="112"/>
      <c r="G67" s="111"/>
      <c r="H67" s="112"/>
      <c r="I67" s="113"/>
      <c r="J67" s="122"/>
      <c r="K67" s="122"/>
      <c r="L67" s="122"/>
      <c r="M67" s="122"/>
      <c r="N67" s="121"/>
      <c r="O67" s="137"/>
      <c r="P67" s="122"/>
      <c r="Q67" s="136"/>
      <c r="R67" s="122"/>
      <c r="S67" s="122"/>
      <c r="T67" s="121"/>
      <c r="U67" s="137"/>
      <c r="V67" s="1197"/>
      <c r="W67" s="1201"/>
      <c r="X67" s="1198"/>
      <c r="Y67" s="137"/>
      <c r="Z67" s="137"/>
      <c r="AA67" s="137"/>
      <c r="AB67" s="137"/>
      <c r="AC67" s="137"/>
      <c r="AD67" s="137"/>
      <c r="AE67" s="137"/>
      <c r="AF67" s="137"/>
      <c r="AG67" s="137"/>
      <c r="AH67" s="137"/>
      <c r="AI67" s="137"/>
      <c r="AJ67" s="137"/>
      <c r="AK67" s="195"/>
      <c r="AL67" s="195"/>
      <c r="AM67" s="195"/>
      <c r="AN67" s="146"/>
      <c r="AO67" s="146"/>
      <c r="AP67" s="146"/>
      <c r="AQ67" s="146"/>
      <c r="AR67" s="146"/>
      <c r="AS67" s="146"/>
      <c r="AT67" s="116"/>
      <c r="AU67" s="117"/>
    </row>
    <row r="68" spans="1:47" ht="13.5" customHeight="1">
      <c r="A68" s="1195"/>
      <c r="B68" s="1196"/>
      <c r="C68" s="1194" t="s">
        <v>85</v>
      </c>
      <c r="D68" s="1366"/>
      <c r="E68" s="1367"/>
      <c r="F68" s="1368"/>
      <c r="G68" s="1366"/>
      <c r="H68" s="1367"/>
      <c r="I68" s="1368"/>
      <c r="J68" s="1357"/>
      <c r="K68" s="1358"/>
      <c r="L68" s="1358"/>
      <c r="M68" s="1361"/>
      <c r="N68" s="1357"/>
      <c r="O68" s="1358"/>
      <c r="P68" s="1358"/>
      <c r="Q68" s="1357"/>
      <c r="R68" s="1358"/>
      <c r="S68" s="1361"/>
      <c r="T68" s="1357" t="s">
        <v>377</v>
      </c>
      <c r="U68" s="1361"/>
      <c r="V68" s="1357"/>
      <c r="W68" s="1358"/>
      <c r="X68" s="1361"/>
      <c r="Y68" s="1384"/>
      <c r="Z68" s="1385"/>
      <c r="AA68" s="1385"/>
      <c r="AB68" s="1385"/>
      <c r="AC68" s="1385"/>
      <c r="AD68" s="1385"/>
      <c r="AE68" s="1385"/>
      <c r="AF68" s="1385"/>
      <c r="AG68" s="1385"/>
      <c r="AH68" s="1385"/>
      <c r="AI68" s="1385"/>
      <c r="AJ68" s="1385"/>
      <c r="AK68" s="1385"/>
      <c r="AL68" s="1385"/>
      <c r="AM68" s="1385"/>
      <c r="AN68" s="1385"/>
      <c r="AO68" s="1385"/>
      <c r="AP68" s="1385"/>
      <c r="AQ68" s="1385"/>
      <c r="AR68" s="1385"/>
      <c r="AS68" s="1385"/>
      <c r="AT68" s="1385"/>
      <c r="AU68" s="1386"/>
    </row>
    <row r="69" spans="1:66" ht="11.25">
      <c r="A69" s="1195"/>
      <c r="B69" s="1196"/>
      <c r="C69" s="1198"/>
      <c r="D69" s="1369"/>
      <c r="E69" s="1370"/>
      <c r="F69" s="1371"/>
      <c r="G69" s="1369"/>
      <c r="H69" s="1370"/>
      <c r="I69" s="1371"/>
      <c r="J69" s="1359"/>
      <c r="K69" s="1360"/>
      <c r="L69" s="1360"/>
      <c r="M69" s="1362"/>
      <c r="N69" s="1359"/>
      <c r="O69" s="1360"/>
      <c r="P69" s="1360"/>
      <c r="Q69" s="1359"/>
      <c r="R69" s="1360"/>
      <c r="S69" s="1362"/>
      <c r="T69" s="1359"/>
      <c r="U69" s="1362"/>
      <c r="V69" s="1359"/>
      <c r="W69" s="1360"/>
      <c r="X69" s="1362"/>
      <c r="Y69" s="1387"/>
      <c r="Z69" s="1388"/>
      <c r="AA69" s="1388"/>
      <c r="AB69" s="1388"/>
      <c r="AC69" s="1388"/>
      <c r="AD69" s="1388"/>
      <c r="AE69" s="1388"/>
      <c r="AF69" s="1388"/>
      <c r="AG69" s="1388"/>
      <c r="AH69" s="1388"/>
      <c r="AI69" s="1388"/>
      <c r="AJ69" s="1388"/>
      <c r="AK69" s="1388"/>
      <c r="AL69" s="1388"/>
      <c r="AM69" s="1388"/>
      <c r="AN69" s="1388"/>
      <c r="AO69" s="1388"/>
      <c r="AP69" s="1388"/>
      <c r="AQ69" s="1388"/>
      <c r="AR69" s="1388"/>
      <c r="AS69" s="1388"/>
      <c r="AT69" s="1388"/>
      <c r="AU69" s="1389"/>
      <c r="AV69" s="149"/>
      <c r="AW69" s="149"/>
      <c r="AX69" s="149"/>
      <c r="AY69" s="149"/>
      <c r="AZ69" s="149"/>
      <c r="BA69" s="149"/>
      <c r="BB69" s="149"/>
      <c r="BC69" s="149"/>
      <c r="BD69" s="149"/>
      <c r="BE69" s="149"/>
      <c r="BF69" s="149"/>
      <c r="BG69" s="149"/>
      <c r="BH69" s="149"/>
      <c r="BI69" s="149"/>
      <c r="BJ69" s="149"/>
      <c r="BK69" s="149"/>
      <c r="BL69" s="149"/>
      <c r="BM69" s="149"/>
      <c r="BN69" s="149"/>
    </row>
    <row r="70" spans="1:66" ht="11.25">
      <c r="A70" s="1195"/>
      <c r="B70" s="1196"/>
      <c r="C70" s="1194" t="s">
        <v>84</v>
      </c>
      <c r="D70" s="1366"/>
      <c r="E70" s="1367"/>
      <c r="F70" s="1368"/>
      <c r="G70" s="1366"/>
      <c r="H70" s="1367"/>
      <c r="I70" s="1368"/>
      <c r="J70" s="1357"/>
      <c r="K70" s="1358"/>
      <c r="L70" s="1358"/>
      <c r="M70" s="1361"/>
      <c r="N70" s="1357"/>
      <c r="O70" s="1358"/>
      <c r="P70" s="1358"/>
      <c r="Q70" s="1357"/>
      <c r="R70" s="1358"/>
      <c r="S70" s="1361"/>
      <c r="T70" s="1357"/>
      <c r="U70" s="1361"/>
      <c r="V70" s="1357"/>
      <c r="W70" s="1358"/>
      <c r="X70" s="1361"/>
      <c r="Y70" s="1384"/>
      <c r="Z70" s="1385"/>
      <c r="AA70" s="1385"/>
      <c r="AB70" s="1385"/>
      <c r="AC70" s="1385"/>
      <c r="AD70" s="1385"/>
      <c r="AE70" s="1385"/>
      <c r="AF70" s="1385"/>
      <c r="AG70" s="1385"/>
      <c r="AH70" s="1385"/>
      <c r="AI70" s="1385"/>
      <c r="AJ70" s="1385"/>
      <c r="AK70" s="1385"/>
      <c r="AL70" s="1385"/>
      <c r="AM70" s="1385"/>
      <c r="AN70" s="1385"/>
      <c r="AO70" s="1385"/>
      <c r="AP70" s="1385"/>
      <c r="AQ70" s="1385"/>
      <c r="AR70" s="1385"/>
      <c r="AS70" s="1385"/>
      <c r="AT70" s="1385"/>
      <c r="AU70" s="1386"/>
      <c r="AV70" s="149"/>
      <c r="AW70" s="149"/>
      <c r="AX70" s="149"/>
      <c r="AY70" s="149"/>
      <c r="AZ70" s="149"/>
      <c r="BA70" s="149"/>
      <c r="BB70" s="149"/>
      <c r="BC70" s="149"/>
      <c r="BD70" s="149"/>
      <c r="BE70" s="149"/>
      <c r="BF70" s="149"/>
      <c r="BG70" s="149"/>
      <c r="BH70" s="149"/>
      <c r="BI70" s="149"/>
      <c r="BJ70" s="149"/>
      <c r="BK70" s="149"/>
      <c r="BL70" s="149"/>
      <c r="BM70" s="149"/>
      <c r="BN70" s="149"/>
    </row>
    <row r="71" spans="1:66" ht="11.25">
      <c r="A71" s="1195"/>
      <c r="B71" s="1196"/>
      <c r="C71" s="1198"/>
      <c r="D71" s="1369"/>
      <c r="E71" s="1370"/>
      <c r="F71" s="1371"/>
      <c r="G71" s="1369"/>
      <c r="H71" s="1370"/>
      <c r="I71" s="1371"/>
      <c r="J71" s="1359"/>
      <c r="K71" s="1360"/>
      <c r="L71" s="1360"/>
      <c r="M71" s="1362"/>
      <c r="N71" s="1359"/>
      <c r="O71" s="1360"/>
      <c r="P71" s="1360"/>
      <c r="Q71" s="1359"/>
      <c r="R71" s="1360"/>
      <c r="S71" s="1362"/>
      <c r="T71" s="1359"/>
      <c r="U71" s="1362"/>
      <c r="V71" s="1359"/>
      <c r="W71" s="1360"/>
      <c r="X71" s="1362"/>
      <c r="Y71" s="1387"/>
      <c r="Z71" s="1388"/>
      <c r="AA71" s="1388"/>
      <c r="AB71" s="1388"/>
      <c r="AC71" s="1388"/>
      <c r="AD71" s="1388"/>
      <c r="AE71" s="1388"/>
      <c r="AF71" s="1388"/>
      <c r="AG71" s="1388"/>
      <c r="AH71" s="1388"/>
      <c r="AI71" s="1388"/>
      <c r="AJ71" s="1388"/>
      <c r="AK71" s="1388"/>
      <c r="AL71" s="1388"/>
      <c r="AM71" s="1388"/>
      <c r="AN71" s="1388"/>
      <c r="AO71" s="1388"/>
      <c r="AP71" s="1388"/>
      <c r="AQ71" s="1388"/>
      <c r="AR71" s="1388"/>
      <c r="AS71" s="1388"/>
      <c r="AT71" s="1388"/>
      <c r="AU71" s="1389"/>
      <c r="AV71" s="149"/>
      <c r="AW71" s="149"/>
      <c r="AX71" s="149"/>
      <c r="AY71" s="149"/>
      <c r="AZ71" s="149"/>
      <c r="BA71" s="149"/>
      <c r="BB71" s="149"/>
      <c r="BC71" s="149"/>
      <c r="BD71" s="149"/>
      <c r="BE71" s="149"/>
      <c r="BF71" s="149"/>
      <c r="BG71" s="149"/>
      <c r="BH71" s="149"/>
      <c r="BI71" s="149"/>
      <c r="BJ71" s="149"/>
      <c r="BK71" s="149"/>
      <c r="BL71" s="149"/>
      <c r="BM71" s="149"/>
      <c r="BN71" s="149"/>
    </row>
    <row r="72" spans="1:47" ht="11.25">
      <c r="A72" s="1195"/>
      <c r="B72" s="1196"/>
      <c r="C72" s="1276" t="s">
        <v>536</v>
      </c>
      <c r="D72" s="1351"/>
      <c r="E72" s="1352"/>
      <c r="F72" s="1363"/>
      <c r="G72" s="1351"/>
      <c r="H72" s="1352"/>
      <c r="I72" s="1363"/>
      <c r="J72" s="1351"/>
      <c r="K72" s="1352"/>
      <c r="L72" s="1352"/>
      <c r="M72" s="1363"/>
      <c r="N72" s="1351"/>
      <c r="O72" s="1352"/>
      <c r="P72" s="1352"/>
      <c r="Q72" s="1351"/>
      <c r="R72" s="1352"/>
      <c r="S72" s="1363"/>
      <c r="T72" s="1366"/>
      <c r="U72" s="1368"/>
      <c r="V72" s="1366"/>
      <c r="W72" s="1367"/>
      <c r="X72" s="1367"/>
      <c r="Y72" s="1390"/>
      <c r="Z72" s="1391"/>
      <c r="AA72" s="1391"/>
      <c r="AB72" s="1391"/>
      <c r="AC72" s="1391"/>
      <c r="AD72" s="1391"/>
      <c r="AE72" s="1391"/>
      <c r="AF72" s="1391"/>
      <c r="AG72" s="1391"/>
      <c r="AH72" s="1391"/>
      <c r="AI72" s="1391"/>
      <c r="AJ72" s="1391"/>
      <c r="AK72" s="1391"/>
      <c r="AL72" s="1391"/>
      <c r="AM72" s="1391"/>
      <c r="AN72" s="1391"/>
      <c r="AO72" s="1391"/>
      <c r="AP72" s="1391"/>
      <c r="AQ72" s="1391"/>
      <c r="AR72" s="1391"/>
      <c r="AS72" s="1391"/>
      <c r="AT72" s="1391"/>
      <c r="AU72" s="1392"/>
    </row>
    <row r="73" spans="1:47" ht="11.25">
      <c r="A73" s="1195"/>
      <c r="B73" s="1196"/>
      <c r="C73" s="1260"/>
      <c r="D73" s="1353"/>
      <c r="E73" s="1354"/>
      <c r="F73" s="1364"/>
      <c r="G73" s="1353"/>
      <c r="H73" s="1354"/>
      <c r="I73" s="1364"/>
      <c r="J73" s="1353"/>
      <c r="K73" s="1354"/>
      <c r="L73" s="1354"/>
      <c r="M73" s="1364"/>
      <c r="N73" s="1353"/>
      <c r="O73" s="1354"/>
      <c r="P73" s="1354"/>
      <c r="Q73" s="1353"/>
      <c r="R73" s="1354"/>
      <c r="S73" s="1364"/>
      <c r="T73" s="1379"/>
      <c r="U73" s="1380"/>
      <c r="V73" s="1379"/>
      <c r="W73" s="1381"/>
      <c r="X73" s="1381"/>
      <c r="Y73" s="1393"/>
      <c r="Z73" s="1394"/>
      <c r="AA73" s="1394"/>
      <c r="AB73" s="1394"/>
      <c r="AC73" s="1394"/>
      <c r="AD73" s="1394"/>
      <c r="AE73" s="1394"/>
      <c r="AF73" s="1394"/>
      <c r="AG73" s="1394"/>
      <c r="AH73" s="1394"/>
      <c r="AI73" s="1394"/>
      <c r="AJ73" s="1394"/>
      <c r="AK73" s="1394"/>
      <c r="AL73" s="1394"/>
      <c r="AM73" s="1394"/>
      <c r="AN73" s="1394"/>
      <c r="AO73" s="1394"/>
      <c r="AP73" s="1394"/>
      <c r="AQ73" s="1394"/>
      <c r="AR73" s="1394"/>
      <c r="AS73" s="1394"/>
      <c r="AT73" s="1394"/>
      <c r="AU73" s="1395"/>
    </row>
    <row r="74" spans="1:47" ht="13.5">
      <c r="A74" s="1197"/>
      <c r="B74" s="1198"/>
      <c r="C74" s="1277"/>
      <c r="D74" s="1355"/>
      <c r="E74" s="1356"/>
      <c r="F74" s="1365"/>
      <c r="G74" s="1355"/>
      <c r="H74" s="1356"/>
      <c r="I74" s="1365"/>
      <c r="J74" s="1355"/>
      <c r="K74" s="1356"/>
      <c r="L74" s="1356"/>
      <c r="M74" s="1365"/>
      <c r="N74" s="1355"/>
      <c r="O74" s="1356"/>
      <c r="P74" s="1356"/>
      <c r="Q74" s="1355"/>
      <c r="R74" s="1356"/>
      <c r="S74" s="1365"/>
      <c r="T74" s="1369"/>
      <c r="U74" s="1371"/>
      <c r="V74" s="1369"/>
      <c r="W74" s="1370"/>
      <c r="X74" s="1370"/>
      <c r="Y74" s="1393"/>
      <c r="Z74" s="1394"/>
      <c r="AA74" s="1394"/>
      <c r="AB74" s="1394"/>
      <c r="AC74" s="1394"/>
      <c r="AD74" s="1394"/>
      <c r="AE74" s="1394"/>
      <c r="AF74" s="1394"/>
      <c r="AG74" s="1394"/>
      <c r="AH74" s="1394"/>
      <c r="AI74" s="1394"/>
      <c r="AJ74" s="1394"/>
      <c r="AK74" s="1394"/>
      <c r="AL74" s="1394"/>
      <c r="AM74" s="1394"/>
      <c r="AN74" s="1394"/>
      <c r="AO74" s="1394"/>
      <c r="AP74" s="1394"/>
      <c r="AQ74" s="1394"/>
      <c r="AR74" s="1394"/>
      <c r="AS74" s="1394"/>
      <c r="AT74" s="1394"/>
      <c r="AU74" s="1395"/>
    </row>
    <row r="75" spans="4:47" ht="13.5">
      <c r="D75" s="188"/>
      <c r="E75" s="188"/>
      <c r="F75" s="188"/>
      <c r="G75" s="188"/>
      <c r="H75" s="188"/>
      <c r="I75" s="188"/>
      <c r="J75" s="188"/>
      <c r="K75" s="188"/>
      <c r="L75" s="188"/>
      <c r="M75" s="188"/>
      <c r="N75" s="188"/>
      <c r="O75" s="188"/>
      <c r="P75" s="188"/>
      <c r="Q75" s="188"/>
      <c r="R75" s="188"/>
      <c r="S75" s="188"/>
      <c r="T75" s="188"/>
      <c r="U75" s="188"/>
      <c r="V75" s="139"/>
      <c r="W75" s="139"/>
      <c r="X75" s="139"/>
      <c r="Y75" s="1393"/>
      <c r="Z75" s="1394"/>
      <c r="AA75" s="1394"/>
      <c r="AB75" s="1394"/>
      <c r="AC75" s="1394"/>
      <c r="AD75" s="1394"/>
      <c r="AE75" s="1394"/>
      <c r="AF75" s="1394"/>
      <c r="AG75" s="1394"/>
      <c r="AH75" s="1394"/>
      <c r="AI75" s="1394"/>
      <c r="AJ75" s="1394"/>
      <c r="AK75" s="1394"/>
      <c r="AL75" s="1394"/>
      <c r="AM75" s="1394"/>
      <c r="AN75" s="1394"/>
      <c r="AO75" s="1394"/>
      <c r="AP75" s="1394"/>
      <c r="AQ75" s="1394"/>
      <c r="AR75" s="1394"/>
      <c r="AS75" s="1394"/>
      <c r="AT75" s="1394"/>
      <c r="AU75" s="1395"/>
    </row>
    <row r="76" spans="22:47" ht="13.5">
      <c r="V76" s="139"/>
      <c r="W76" s="139"/>
      <c r="X76" s="139"/>
      <c r="Y76" s="1396"/>
      <c r="Z76" s="1397"/>
      <c r="AA76" s="1397"/>
      <c r="AB76" s="1397"/>
      <c r="AC76" s="1397"/>
      <c r="AD76" s="1397"/>
      <c r="AE76" s="1397"/>
      <c r="AF76" s="1397"/>
      <c r="AG76" s="1397"/>
      <c r="AH76" s="1397"/>
      <c r="AI76" s="1397"/>
      <c r="AJ76" s="1397"/>
      <c r="AK76" s="1397"/>
      <c r="AL76" s="1397"/>
      <c r="AM76" s="1397"/>
      <c r="AN76" s="1397"/>
      <c r="AO76" s="1397"/>
      <c r="AP76" s="1397"/>
      <c r="AQ76" s="1397"/>
      <c r="AR76" s="1397"/>
      <c r="AS76" s="1397"/>
      <c r="AT76" s="1397"/>
      <c r="AU76" s="1398"/>
    </row>
    <row r="77" ht="11.25"/>
    <row r="78" spans="17:18" ht="11.25">
      <c r="Q78" s="112"/>
      <c r="R78" s="112"/>
    </row>
    <row r="79" spans="17:18" ht="11.25">
      <c r="Q79" s="112"/>
      <c r="R79" s="112"/>
    </row>
    <row r="80" spans="14:20" ht="11.25">
      <c r="N80" s="112"/>
      <c r="O80" s="112"/>
      <c r="P80" s="112"/>
      <c r="S80" s="112"/>
      <c r="T80" s="112"/>
    </row>
    <row r="81" spans="14:20" ht="11.25">
      <c r="N81" s="112"/>
      <c r="O81" s="112"/>
      <c r="P81" s="112"/>
      <c r="S81" s="112"/>
      <c r="T81" s="112"/>
    </row>
  </sheetData>
  <sheetProtection/>
  <mergeCells count="218">
    <mergeCell ref="V72:X74"/>
    <mergeCell ref="Y40:AA40"/>
    <mergeCell ref="U32:X32"/>
    <mergeCell ref="U37:X37"/>
    <mergeCell ref="Y33:AA33"/>
    <mergeCell ref="U55:X55"/>
    <mergeCell ref="U54:X54"/>
    <mergeCell ref="Y68:AU69"/>
    <mergeCell ref="Y70:AU71"/>
    <mergeCell ref="Y72:AU76"/>
    <mergeCell ref="V70:X71"/>
    <mergeCell ref="O7:AA8"/>
    <mergeCell ref="Y30:AA30"/>
    <mergeCell ref="Y32:AA32"/>
    <mergeCell ref="U22:X22"/>
    <mergeCell ref="C72:C74"/>
    <mergeCell ref="D72:F74"/>
    <mergeCell ref="G72:I74"/>
    <mergeCell ref="J72:M74"/>
    <mergeCell ref="T72:U74"/>
    <mergeCell ref="B52:B53"/>
    <mergeCell ref="U4:X4"/>
    <mergeCell ref="Q68:S69"/>
    <mergeCell ref="T68:U69"/>
    <mergeCell ref="D70:F71"/>
    <mergeCell ref="V58:X58"/>
    <mergeCell ref="V62:X67"/>
    <mergeCell ref="V68:X69"/>
    <mergeCell ref="G68:I69"/>
    <mergeCell ref="T70:U71"/>
    <mergeCell ref="A59:B74"/>
    <mergeCell ref="Q72:S74"/>
    <mergeCell ref="C70:C71"/>
    <mergeCell ref="C68:C69"/>
    <mergeCell ref="D58:F58"/>
    <mergeCell ref="D68:F69"/>
    <mergeCell ref="D59:F61"/>
    <mergeCell ref="Q70:S71"/>
    <mergeCell ref="G58:I58"/>
    <mergeCell ref="G70:I71"/>
    <mergeCell ref="G59:I61"/>
    <mergeCell ref="J59:M61"/>
    <mergeCell ref="N72:P74"/>
    <mergeCell ref="N68:P69"/>
    <mergeCell ref="N70:P71"/>
    <mergeCell ref="J70:M71"/>
    <mergeCell ref="J68:M69"/>
    <mergeCell ref="N59:P61"/>
    <mergeCell ref="AX2:AY2"/>
    <mergeCell ref="U56:X56"/>
    <mergeCell ref="Y58:AB58"/>
    <mergeCell ref="AC58:AG58"/>
    <mergeCell ref="T58:U58"/>
    <mergeCell ref="U53:X53"/>
    <mergeCell ref="Y29:AA29"/>
    <mergeCell ref="T47:AA48"/>
    <mergeCell ref="U41:X41"/>
    <mergeCell ref="U51:X51"/>
    <mergeCell ref="U52:X52"/>
    <mergeCell ref="AZ2:BC2"/>
    <mergeCell ref="C5:D5"/>
    <mergeCell ref="W5:X5"/>
    <mergeCell ref="A2:L2"/>
    <mergeCell ref="T2:U2"/>
    <mergeCell ref="O2:P2"/>
    <mergeCell ref="U3:X3"/>
    <mergeCell ref="AT2:AU2"/>
    <mergeCell ref="AV2:AW2"/>
    <mergeCell ref="Q59:S61"/>
    <mergeCell ref="O47:S48"/>
    <mergeCell ref="N44:N46"/>
    <mergeCell ref="N40:N43"/>
    <mergeCell ref="N29:N32"/>
    <mergeCell ref="Q58:S58"/>
    <mergeCell ref="N33:N39"/>
    <mergeCell ref="N58:P58"/>
    <mergeCell ref="B49:B51"/>
    <mergeCell ref="N49:N56"/>
    <mergeCell ref="G41:G42"/>
    <mergeCell ref="J52:J55"/>
    <mergeCell ref="O3:Q3"/>
    <mergeCell ref="S3:T3"/>
    <mergeCell ref="O9:AA9"/>
    <mergeCell ref="U39:X39"/>
    <mergeCell ref="U36:X36"/>
    <mergeCell ref="Y24:AA24"/>
    <mergeCell ref="B47:B48"/>
    <mergeCell ref="AC18:AC41"/>
    <mergeCell ref="N25:N28"/>
    <mergeCell ref="Y31:AA31"/>
    <mergeCell ref="Y35:AA35"/>
    <mergeCell ref="U28:X28"/>
    <mergeCell ref="U43:X43"/>
    <mergeCell ref="Y44:AA44"/>
    <mergeCell ref="Y45:AA45"/>
    <mergeCell ref="Y46:AA46"/>
    <mergeCell ref="AZ56:BB56"/>
    <mergeCell ref="AV56:AY56"/>
    <mergeCell ref="Y39:Z39"/>
    <mergeCell ref="Y53:AA53"/>
    <mergeCell ref="Y41:AA41"/>
    <mergeCell ref="Y42:AA42"/>
    <mergeCell ref="AR50:AU50"/>
    <mergeCell ref="Y51:AA51"/>
    <mergeCell ref="Y50:AA50"/>
    <mergeCell ref="Y49:AA49"/>
    <mergeCell ref="U38:X38"/>
    <mergeCell ref="AV42:AW42"/>
    <mergeCell ref="AV44:AY44"/>
    <mergeCell ref="AV45:AY45"/>
    <mergeCell ref="BB42:BC42"/>
    <mergeCell ref="AV51:AY51"/>
    <mergeCell ref="Y38:AA38"/>
    <mergeCell ref="U50:X50"/>
    <mergeCell ref="U49:X49"/>
    <mergeCell ref="Y14:AA14"/>
    <mergeCell ref="AV50:AY50"/>
    <mergeCell ref="AZ54:BB54"/>
    <mergeCell ref="AW54:AY54"/>
    <mergeCell ref="AR51:AU51"/>
    <mergeCell ref="AR52:AU52"/>
    <mergeCell ref="AV52:AY52"/>
    <mergeCell ref="Y36:AA36"/>
    <mergeCell ref="Y34:AA34"/>
    <mergeCell ref="Y37:Z37"/>
    <mergeCell ref="Y16:AA16"/>
    <mergeCell ref="Y17:AA17"/>
    <mergeCell ref="U21:X21"/>
    <mergeCell ref="Y23:AA23"/>
    <mergeCell ref="Y22:AA22"/>
    <mergeCell ref="Y26:AA26"/>
    <mergeCell ref="U23:X23"/>
    <mergeCell ref="AV46:AY46"/>
    <mergeCell ref="Y15:AA15"/>
    <mergeCell ref="Y21:AA21"/>
    <mergeCell ref="Y25:AA25"/>
    <mergeCell ref="Y28:AA28"/>
    <mergeCell ref="Y27:AA27"/>
    <mergeCell ref="Y43:AA43"/>
    <mergeCell ref="AC9:AC17"/>
    <mergeCell ref="AD9:AF11"/>
    <mergeCell ref="Y13:AA13"/>
    <mergeCell ref="D28:K28"/>
    <mergeCell ref="D54:D55"/>
    <mergeCell ref="J58:M58"/>
    <mergeCell ref="K46:K47"/>
    <mergeCell ref="N47:N48"/>
    <mergeCell ref="C3:G4"/>
    <mergeCell ref="C17:D17"/>
    <mergeCell ref="C9:K9"/>
    <mergeCell ref="J3:J4"/>
    <mergeCell ref="K3:K4"/>
    <mergeCell ref="AO55:AT55"/>
    <mergeCell ref="U46:X46"/>
    <mergeCell ref="N7:N8"/>
    <mergeCell ref="AP59:AU61"/>
    <mergeCell ref="AP58:AU58"/>
    <mergeCell ref="AR44:AU44"/>
    <mergeCell ref="AR45:AU45"/>
    <mergeCell ref="AR46:AU46"/>
    <mergeCell ref="AD12:AF14"/>
    <mergeCell ref="U24:X24"/>
    <mergeCell ref="AQ56:AS56"/>
    <mergeCell ref="AM56:AP56"/>
    <mergeCell ref="AH55:AM55"/>
    <mergeCell ref="Y56:AA56"/>
    <mergeCell ref="Y55:AA55"/>
    <mergeCell ref="Y54:AA54"/>
    <mergeCell ref="AC42:AC56"/>
    <mergeCell ref="AE55:AG55"/>
    <mergeCell ref="AH56:AJ56"/>
    <mergeCell ref="AD56:AG56"/>
    <mergeCell ref="N11:N20"/>
    <mergeCell ref="N21:N24"/>
    <mergeCell ref="AG50:AQ53"/>
    <mergeCell ref="AE50:AF50"/>
    <mergeCell ref="AE54:AG54"/>
    <mergeCell ref="AH54:AJ54"/>
    <mergeCell ref="Y52:AA52"/>
    <mergeCell ref="AE43:AF43"/>
    <mergeCell ref="AE44:AF44"/>
    <mergeCell ref="Y11:AA11"/>
    <mergeCell ref="AC7:BD8"/>
    <mergeCell ref="AV9:BD11"/>
    <mergeCell ref="AV12:BD41"/>
    <mergeCell ref="Y12:AA12"/>
    <mergeCell ref="AD15:AF17"/>
    <mergeCell ref="A3:B4"/>
    <mergeCell ref="A5:B5"/>
    <mergeCell ref="G13:H13"/>
    <mergeCell ref="A7:L8"/>
    <mergeCell ref="I3:I4"/>
    <mergeCell ref="T59:U61"/>
    <mergeCell ref="V59:X61"/>
    <mergeCell ref="Y59:AB61"/>
    <mergeCell ref="AC59:AF61"/>
    <mergeCell ref="AH59:AN61"/>
    <mergeCell ref="AG9:AU11"/>
    <mergeCell ref="AG12:AU14"/>
    <mergeCell ref="AG15:AU17"/>
    <mergeCell ref="AQ54:AS54"/>
    <mergeCell ref="AN54:AP54"/>
    <mergeCell ref="C11:K12"/>
    <mergeCell ref="G16:H16"/>
    <mergeCell ref="E14:F14"/>
    <mergeCell ref="C20:D20"/>
    <mergeCell ref="C21:K22"/>
    <mergeCell ref="C23:K23"/>
    <mergeCell ref="AM42:AQ42"/>
    <mergeCell ref="AG44:AQ48"/>
    <mergeCell ref="AG42:AK42"/>
    <mergeCell ref="AG19:AU41"/>
    <mergeCell ref="AD42:AF42"/>
    <mergeCell ref="D27:K27"/>
    <mergeCell ref="C30:K30"/>
    <mergeCell ref="F38:H38"/>
    <mergeCell ref="C43:K44"/>
    <mergeCell ref="AD18:AF41"/>
  </mergeCells>
  <dataValidations count="12">
    <dataValidation type="whole" allowBlank="1" showErrorMessage="1" error="1-7の数字を入力してください。" sqref="K45 D45:D53 K41:K42 D41">
      <formula1>1</formula1>
      <formula2>7</formula2>
    </dataValidation>
    <dataValidation type="list" allowBlank="1" showInputMessage="1" showErrorMessage="1" sqref="D34 D40">
      <formula1>"正常, J1, J2, A1, A2, B1, B2, C1, C2, 評価不能"</formula1>
    </dataValidation>
    <dataValidation type="list" allowBlank="1" showInputMessage="1" showErrorMessage="1" sqref="D42">
      <formula1>"正常, Ⅰ, Ⅱa, Ⅱb, Ⅲa, Ⅲb, Ⅳ, M, 評価不能"</formula1>
    </dataValidation>
    <dataValidation type="list" allowBlank="1" showInputMessage="1" showErrorMessage="1" sqref="C29 C38 C16">
      <formula1>"あり,なし"</formula1>
    </dataValidation>
    <dataValidation type="list" allowBlank="1" showInputMessage="1" showErrorMessage="1" sqref="C25">
      <formula1>"（要支援1）, （要支援2）, （要介護1）, （要介護2）, （要介護3）, （要介護4）, （要介護5）"</formula1>
    </dataValidation>
    <dataValidation type="list" allowBlank="1" showInputMessage="1" showErrorMessage="1" sqref="C14">
      <formula1>"国保,協会,組合,後期高齢,その他"</formula1>
    </dataValidation>
    <dataValidation type="list" allowBlank="1" showInputMessage="1" showErrorMessage="1" sqref="C24">
      <formula1>"あり,なし,申請中,区変中"</formula1>
    </dataValidation>
    <dataValidation type="list" allowBlank="1" showInputMessage="1" showErrorMessage="1" sqref="C32">
      <formula1>"あり,なし,申請中"</formula1>
    </dataValidation>
    <dataValidation type="list" allowBlank="1" showInputMessage="1" showErrorMessage="1" sqref="C36:C37">
      <formula1>"良好,いくらか困難,困難"</formula1>
    </dataValidation>
    <dataValidation type="list" allowBlank="1" showInputMessage="1" showErrorMessage="1" sqref="F38:H38">
      <formula1>"徘徊,暴言,徘徊と暴言"</formula1>
    </dataValidation>
    <dataValidation type="list" allowBlank="1" showInputMessage="1" showErrorMessage="1" sqref="AG42 AM42">
      <formula1>"中心静脈栄養,末梢静脈栄養,経鼻栄養,食道瘻,胃瘻,腸瘻,経口,絶食"</formula1>
    </dataValidation>
    <dataValidation type="list" allowBlank="1" showInputMessage="1" showErrorMessage="1" sqref="AH55 AO55">
      <formula1>"ハリスベネディクト,食事摂取基準,院内約束食事箋,体重換算,その他"</formula1>
    </dataValidation>
  </dataValidations>
  <printOptions/>
  <pageMargins left="0.2362204724409449" right="0.2362204724409449" top="0.1968503937007874" bottom="0.1968503937007874" header="0.31496062992125984" footer="0.31496062992125984"/>
  <pageSetup horizontalDpi="600" verticalDpi="600" orientation="landscape" paperSize="8" scale="75" r:id="rId3"/>
  <headerFooter>
    <oddFooter>&amp;R独立行政法人国立病院機構　　　東広島医療センター　　2014年1
月改訂1版　　パスコード　009-0010-03</oddFooter>
  </headerFooter>
  <rowBreaks count="1" manualBreakCount="1">
    <brk id="77" max="34" man="1"/>
  </rowBreaks>
  <ignoredErrors>
    <ignoredError sqref="T2 R2" unlockedFormula="1"/>
  </ignoredErrors>
  <drawing r:id="rId2"/>
  <legacyDrawing r:id="rId1"/>
</worksheet>
</file>

<file path=xl/worksheets/sheet8.xml><?xml version="1.0" encoding="utf-8"?>
<worksheet xmlns="http://schemas.openxmlformats.org/spreadsheetml/2006/main" xmlns:r="http://schemas.openxmlformats.org/officeDocument/2006/relationships">
  <dimension ref="A1:BF80"/>
  <sheetViews>
    <sheetView showGridLines="0" showZeros="0" view="pageLayout" zoomScale="75" zoomScaleSheetLayoutView="75" zoomScalePageLayoutView="75" workbookViewId="0" topLeftCell="A13">
      <selection activeCell="AC11" sqref="AC11:AF55"/>
    </sheetView>
  </sheetViews>
  <sheetFormatPr defaultColWidth="9.00390625" defaultRowHeight="13.5"/>
  <cols>
    <col min="1" max="1" width="2.125" style="114" customWidth="1"/>
    <col min="2" max="2" width="9.75390625" style="114" customWidth="1"/>
    <col min="3" max="3" width="6.375" style="114" customWidth="1"/>
    <col min="4" max="4" width="9.375" style="114" customWidth="1"/>
    <col min="5" max="5" width="13.75390625" style="114" customWidth="1"/>
    <col min="6" max="6" width="6.50390625" style="114" customWidth="1"/>
    <col min="7" max="7" width="12.125" style="114" customWidth="1"/>
    <col min="8" max="8" width="3.125" style="114" customWidth="1"/>
    <col min="9" max="9" width="10.875" style="114" customWidth="1"/>
    <col min="10" max="10" width="9.00390625" style="114" customWidth="1"/>
    <col min="11" max="11" width="9.75390625" style="114" customWidth="1"/>
    <col min="12" max="12" width="3.50390625" style="114" customWidth="1"/>
    <col min="13" max="13" width="5.375" style="114" customWidth="1"/>
    <col min="14" max="14" width="10.50390625" style="114" customWidth="1"/>
    <col min="15" max="15" width="3.375" style="114" customWidth="1"/>
    <col min="16" max="16" width="2.875" style="114" customWidth="1"/>
    <col min="17" max="17" width="9.00390625" style="114" customWidth="1"/>
    <col min="18" max="18" width="10.875" style="114" customWidth="1"/>
    <col min="19" max="19" width="7.25390625" style="114" customWidth="1"/>
    <col min="20" max="20" width="7.50390625" style="114" customWidth="1"/>
    <col min="21" max="21" width="11.375" style="114" customWidth="1"/>
    <col min="22" max="22" width="12.375" style="114" customWidth="1"/>
    <col min="23" max="23" width="10.50390625" style="114" customWidth="1"/>
    <col min="24" max="24" width="4.625" style="114" customWidth="1"/>
    <col min="25" max="25" width="4.875" style="114" customWidth="1"/>
    <col min="26" max="26" width="9.625" style="114" customWidth="1"/>
    <col min="27" max="27" width="5.875" style="114" customWidth="1"/>
    <col min="28" max="28" width="9.125" style="114" customWidth="1"/>
    <col min="29" max="29" width="12.50390625" style="114" customWidth="1"/>
    <col min="30" max="30" width="2.625" style="114" hidden="1" customWidth="1"/>
    <col min="31" max="31" width="13.00390625" style="112" customWidth="1"/>
    <col min="32" max="32" width="4.00390625" style="114" customWidth="1"/>
    <col min="33" max="33" width="3.625" style="114" customWidth="1"/>
    <col min="34" max="34" width="7.375" style="114" customWidth="1"/>
    <col min="35" max="35" width="13.125" style="114" customWidth="1"/>
    <col min="36" max="36" width="2.875" style="112" customWidth="1"/>
    <col min="37" max="37" width="4.75390625" style="112" customWidth="1"/>
    <col min="38" max="38" width="7.375" style="112" customWidth="1"/>
    <col min="39" max="39" width="25.00390625" style="112" customWidth="1"/>
    <col min="40" max="40" width="11.00390625" style="112" customWidth="1"/>
    <col min="41" max="41" width="11.75390625" style="112" customWidth="1"/>
    <col min="42" max="16384" width="9.00390625" style="114" customWidth="1"/>
  </cols>
  <sheetData>
    <row r="1" spans="1:42" ht="18.75" customHeight="1">
      <c r="A1" s="323" t="s">
        <v>626</v>
      </c>
      <c r="B1" s="198"/>
      <c r="C1" s="198"/>
      <c r="D1" s="198"/>
      <c r="E1" s="198"/>
      <c r="F1" s="198"/>
      <c r="G1" s="198"/>
      <c r="H1" s="198"/>
      <c r="I1" s="198"/>
      <c r="J1" s="198"/>
      <c r="K1" s="198"/>
      <c r="L1" s="198"/>
      <c r="M1" s="198"/>
      <c r="N1" s="198"/>
      <c r="O1" s="198"/>
      <c r="Q1" s="405" t="s">
        <v>456</v>
      </c>
      <c r="R1" s="333"/>
      <c r="S1" s="277" t="s">
        <v>455</v>
      </c>
      <c r="T1" s="408">
        <f>'患者データ入力'!B20</f>
        <v>0</v>
      </c>
      <c r="U1" s="276" t="s">
        <v>457</v>
      </c>
      <c r="V1" s="278">
        <f>'患者データ入力'!B21</f>
        <v>0</v>
      </c>
      <c r="W1" s="279"/>
      <c r="X1" s="279"/>
      <c r="Y1" s="279"/>
      <c r="Z1" s="279"/>
      <c r="AA1" s="139"/>
      <c r="AB1" s="139"/>
      <c r="AC1" s="139"/>
      <c r="AD1" s="139"/>
      <c r="AE1" s="139"/>
      <c r="AF1" s="139"/>
      <c r="AG1" s="139"/>
      <c r="AH1" s="139"/>
      <c r="AI1" s="139"/>
      <c r="AJ1" s="139"/>
      <c r="AK1" s="114"/>
      <c r="AL1" s="114"/>
      <c r="AM1" s="114"/>
      <c r="AP1" s="112"/>
    </row>
    <row r="2" spans="1:41" ht="24" customHeight="1">
      <c r="A2" s="1251" t="s">
        <v>494</v>
      </c>
      <c r="B2" s="1252"/>
      <c r="C2" s="1290">
        <f>'患者データ入力'!B2</f>
        <v>0</v>
      </c>
      <c r="D2" s="1291"/>
      <c r="E2" s="1291"/>
      <c r="F2" s="1291"/>
      <c r="G2" s="296"/>
      <c r="H2" s="296"/>
      <c r="I2" s="1487" t="s">
        <v>486</v>
      </c>
      <c r="J2" s="1295" t="str">
        <f>'患者データ入力'!B8</f>
        <v> @PATIENTSEXN</v>
      </c>
      <c r="K2" s="1297" t="s">
        <v>478</v>
      </c>
      <c r="L2" s="196"/>
      <c r="M2" s="249"/>
      <c r="N2" s="249"/>
      <c r="O2" s="425"/>
      <c r="P2" s="112"/>
      <c r="Q2" s="124" t="s">
        <v>453</v>
      </c>
      <c r="R2" s="1326">
        <f>'患者データ入力'!B14</f>
        <v>0</v>
      </c>
      <c r="S2" s="1326"/>
      <c r="T2" s="334"/>
      <c r="U2" s="1350" t="s">
        <v>454</v>
      </c>
      <c r="V2" s="1328"/>
      <c r="W2" s="1468">
        <f>'患者データ入力'!B15</f>
        <v>0</v>
      </c>
      <c r="X2" s="1469"/>
      <c r="Y2" s="1469"/>
      <c r="Z2" s="1469"/>
      <c r="AA2" s="1470"/>
      <c r="AB2" s="283"/>
      <c r="AC2" s="283"/>
      <c r="AD2" s="282"/>
      <c r="AE2" s="284"/>
      <c r="AF2" s="284"/>
      <c r="AG2" s="284"/>
      <c r="AH2" s="284"/>
      <c r="AI2" s="282"/>
      <c r="AJ2" s="282"/>
      <c r="AK2" s="151"/>
      <c r="AL2" s="151"/>
      <c r="AM2" s="114"/>
      <c r="AN2" s="114"/>
      <c r="AO2" s="114"/>
    </row>
    <row r="3" spans="1:41" ht="24" customHeight="1">
      <c r="A3" s="1253"/>
      <c r="B3" s="1254"/>
      <c r="C3" s="1292"/>
      <c r="D3" s="1293"/>
      <c r="E3" s="1293"/>
      <c r="F3" s="1293"/>
      <c r="G3" s="297"/>
      <c r="H3" s="297"/>
      <c r="I3" s="1488"/>
      <c r="J3" s="1486"/>
      <c r="K3" s="1298"/>
      <c r="L3" s="197"/>
      <c r="M3" s="251"/>
      <c r="N3" s="251"/>
      <c r="O3" s="424"/>
      <c r="P3" s="112"/>
      <c r="Q3" s="124" t="s">
        <v>485</v>
      </c>
      <c r="R3" s="125"/>
      <c r="S3" s="125" t="s">
        <v>490</v>
      </c>
      <c r="T3" s="125"/>
      <c r="U3" s="261">
        <f>'患者データ入力'!B16</f>
        <v>0</v>
      </c>
      <c r="V3" s="554" t="s">
        <v>478</v>
      </c>
      <c r="W3" s="1466">
        <f>'患者データ入力'!B17</f>
        <v>0</v>
      </c>
      <c r="X3" s="1466"/>
      <c r="Y3" s="1466"/>
      <c r="Z3" s="1466"/>
      <c r="AA3" s="1467"/>
      <c r="AB3" s="282"/>
      <c r="AC3" s="282"/>
      <c r="AD3" s="282"/>
      <c r="AE3" s="284"/>
      <c r="AF3" s="284"/>
      <c r="AG3" s="284"/>
      <c r="AH3" s="284"/>
      <c r="AI3" s="282"/>
      <c r="AJ3" s="282"/>
      <c r="AK3" s="151"/>
      <c r="AL3" s="151"/>
      <c r="AM3" s="114"/>
      <c r="AN3" s="114"/>
      <c r="AO3" s="114"/>
    </row>
    <row r="4" spans="1:41" ht="24" customHeight="1">
      <c r="A4" s="1255" t="s">
        <v>1</v>
      </c>
      <c r="B4" s="1256"/>
      <c r="C4" s="1341" t="str">
        <f>'患者データ入力'!B12</f>
        <v> @PATIENTBIRTH</v>
      </c>
      <c r="D4" s="1342"/>
      <c r="E4" s="1342"/>
      <c r="F4" s="257"/>
      <c r="G4" s="257"/>
      <c r="H4" s="253"/>
      <c r="I4" s="253" t="s">
        <v>476</v>
      </c>
      <c r="J4" s="256" t="str">
        <f>'患者データ入力'!B10</f>
        <v> @PATIENTAGEYEAR</v>
      </c>
      <c r="K4" s="247" t="s">
        <v>477</v>
      </c>
      <c r="L4" s="247"/>
      <c r="M4" s="247"/>
      <c r="N4" s="247"/>
      <c r="O4" s="423"/>
      <c r="P4" s="112"/>
      <c r="Q4" s="124" t="s">
        <v>360</v>
      </c>
      <c r="R4" s="266">
        <f>'患者データ入力'!B24</f>
        <v>0</v>
      </c>
      <c r="S4" s="266"/>
      <c r="T4" s="267" t="s">
        <v>486</v>
      </c>
      <c r="U4" s="199">
        <f>'患者データ入力'!B25</f>
        <v>0</v>
      </c>
      <c r="V4" s="127" t="s">
        <v>478</v>
      </c>
      <c r="W4" s="126" t="s">
        <v>491</v>
      </c>
      <c r="X4" s="126"/>
      <c r="Y4" s="1372">
        <f>'患者データ入力'!B26</f>
        <v>0</v>
      </c>
      <c r="Z4" s="1372"/>
      <c r="AA4" s="1373"/>
      <c r="AB4" s="282"/>
      <c r="AC4" s="282"/>
      <c r="AD4" s="282"/>
      <c r="AE4" s="284"/>
      <c r="AF4" s="139"/>
      <c r="AG4" s="282"/>
      <c r="AH4" s="286"/>
      <c r="AI4" s="286"/>
      <c r="AJ4" s="282"/>
      <c r="AK4" s="151"/>
      <c r="AL4" s="151"/>
      <c r="AM4" s="114"/>
      <c r="AN4" s="114"/>
      <c r="AO4" s="114"/>
    </row>
    <row r="5" spans="1:41" ht="13.5" customHeight="1">
      <c r="A5" s="141"/>
      <c r="B5" s="141"/>
      <c r="C5" s="141"/>
      <c r="D5" s="141"/>
      <c r="E5" s="141"/>
      <c r="F5" s="141"/>
      <c r="G5" s="141"/>
      <c r="H5" s="141"/>
      <c r="I5" s="141"/>
      <c r="J5" s="141"/>
      <c r="K5" s="141"/>
      <c r="L5" s="141"/>
      <c r="M5" s="141"/>
      <c r="N5" s="141"/>
      <c r="O5" s="426"/>
      <c r="P5" s="139"/>
      <c r="Q5" s="135"/>
      <c r="R5" s="135"/>
      <c r="S5" s="135"/>
      <c r="T5" s="135"/>
      <c r="U5" s="139"/>
      <c r="V5" s="139"/>
      <c r="W5" s="139"/>
      <c r="X5" s="139"/>
      <c r="Y5" s="139"/>
      <c r="Z5" s="139"/>
      <c r="AA5" s="139"/>
      <c r="AB5" s="139"/>
      <c r="AC5" s="195"/>
      <c r="AD5" s="135"/>
      <c r="AE5" s="135"/>
      <c r="AF5" s="139"/>
      <c r="AG5" s="139"/>
      <c r="AH5" s="139"/>
      <c r="AI5" s="112"/>
      <c r="AJ5" s="114"/>
      <c r="AK5" s="114"/>
      <c r="AL5" s="114"/>
      <c r="AM5" s="114"/>
      <c r="AN5" s="114"/>
      <c r="AO5" s="114"/>
    </row>
    <row r="6" spans="1:41" ht="13.5" customHeight="1">
      <c r="A6" s="1231" t="s">
        <v>45</v>
      </c>
      <c r="B6" s="1232"/>
      <c r="C6" s="1232"/>
      <c r="D6" s="1232"/>
      <c r="E6" s="1232"/>
      <c r="F6" s="1232"/>
      <c r="G6" s="1232"/>
      <c r="H6" s="1232"/>
      <c r="I6" s="1232"/>
      <c r="J6" s="1232"/>
      <c r="K6" s="1232"/>
      <c r="L6" s="1232"/>
      <c r="M6" s="1232"/>
      <c r="N6" s="1232"/>
      <c r="O6" s="192"/>
      <c r="P6" s="113"/>
      <c r="Q6" s="1231" t="s">
        <v>46</v>
      </c>
      <c r="R6" s="1232"/>
      <c r="S6" s="1232"/>
      <c r="T6" s="1232"/>
      <c r="U6" s="1232"/>
      <c r="V6" s="1232"/>
      <c r="W6" s="1232"/>
      <c r="X6" s="1232"/>
      <c r="Y6" s="1232"/>
      <c r="Z6" s="1232"/>
      <c r="AA6" s="1232"/>
      <c r="AB6" s="1232"/>
      <c r="AC6" s="1232"/>
      <c r="AD6" s="1232"/>
      <c r="AE6" s="1232"/>
      <c r="AF6" s="1232"/>
      <c r="AG6" s="152"/>
      <c r="AH6" s="132"/>
      <c r="AI6" s="132"/>
      <c r="AJ6" s="114"/>
      <c r="AK6" s="114"/>
      <c r="AL6" s="114"/>
      <c r="AM6" s="114"/>
      <c r="AN6" s="114"/>
      <c r="AO6" s="114"/>
    </row>
    <row r="7" spans="1:41" ht="18.75" customHeight="1" thickBot="1">
      <c r="A7" s="1234"/>
      <c r="B7" s="1235"/>
      <c r="C7" s="1235"/>
      <c r="D7" s="1235"/>
      <c r="E7" s="1235"/>
      <c r="F7" s="1235"/>
      <c r="G7" s="1235"/>
      <c r="H7" s="1235"/>
      <c r="I7" s="1235"/>
      <c r="J7" s="1235"/>
      <c r="K7" s="1235"/>
      <c r="L7" s="1235"/>
      <c r="M7" s="1235"/>
      <c r="N7" s="1235"/>
      <c r="O7" s="339"/>
      <c r="P7" s="112"/>
      <c r="Q7" s="1473"/>
      <c r="R7" s="1474"/>
      <c r="S7" s="1474"/>
      <c r="T7" s="1474"/>
      <c r="U7" s="1474"/>
      <c r="V7" s="1474"/>
      <c r="W7" s="1474"/>
      <c r="X7" s="1474"/>
      <c r="Y7" s="1474"/>
      <c r="Z7" s="1474"/>
      <c r="AA7" s="1474"/>
      <c r="AB7" s="1474"/>
      <c r="AC7" s="1474"/>
      <c r="AD7" s="1474"/>
      <c r="AE7" s="1474"/>
      <c r="AF7" s="1474"/>
      <c r="AG7" s="152"/>
      <c r="AH7" s="132"/>
      <c r="AI7" s="132"/>
      <c r="AJ7" s="114"/>
      <c r="AK7" s="114"/>
      <c r="AL7" s="114"/>
      <c r="AM7" s="114"/>
      <c r="AN7" s="114"/>
      <c r="AO7" s="114"/>
    </row>
    <row r="8" spans="1:41" ht="19.5" customHeight="1" thickBot="1" thickTop="1">
      <c r="A8" s="324" t="s">
        <v>2</v>
      </c>
      <c r="B8" s="228"/>
      <c r="C8" s="298" t="s">
        <v>496</v>
      </c>
      <c r="D8" s="301" t="s">
        <v>495</v>
      </c>
      <c r="E8" s="1452">
        <f>'患者データ入力'!B29</f>
        <v>0</v>
      </c>
      <c r="F8" s="1452"/>
      <c r="G8" s="299" t="s">
        <v>478</v>
      </c>
      <c r="H8" s="299"/>
      <c r="I8" s="299"/>
      <c r="J8" s="299"/>
      <c r="K8" s="299"/>
      <c r="L8" s="299"/>
      <c r="M8" s="299"/>
      <c r="N8" s="299"/>
      <c r="O8" s="300"/>
      <c r="P8" s="112"/>
      <c r="Q8" s="1303" t="s">
        <v>65</v>
      </c>
      <c r="R8" s="1195" t="s">
        <v>47</v>
      </c>
      <c r="S8" s="1200"/>
      <c r="T8" s="1196"/>
      <c r="U8" s="1453"/>
      <c r="V8" s="1454"/>
      <c r="W8" s="1454"/>
      <c r="X8" s="1454"/>
      <c r="Y8" s="1454"/>
      <c r="Z8" s="1454"/>
      <c r="AA8" s="1454"/>
      <c r="AB8" s="1455"/>
      <c r="AC8" s="1185" t="s">
        <v>169</v>
      </c>
      <c r="AD8" s="801"/>
      <c r="AE8" s="801"/>
      <c r="AF8" s="801"/>
      <c r="AG8" s="120"/>
      <c r="AH8" s="139"/>
      <c r="AI8" s="139"/>
      <c r="AJ8" s="114"/>
      <c r="AK8" s="114"/>
      <c r="AL8" s="114"/>
      <c r="AM8" s="114"/>
      <c r="AN8" s="114"/>
      <c r="AO8" s="114"/>
    </row>
    <row r="9" spans="1:41" ht="19.5" customHeight="1" thickBot="1" thickTop="1">
      <c r="A9" s="324" t="s">
        <v>10</v>
      </c>
      <c r="B9" s="228"/>
      <c r="C9" s="220" t="s">
        <v>539</v>
      </c>
      <c r="D9" s="221"/>
      <c r="E9" s="221"/>
      <c r="F9" s="221"/>
      <c r="G9" s="221"/>
      <c r="H9" s="222"/>
      <c r="I9" s="220" t="s">
        <v>94</v>
      </c>
      <c r="J9" s="221"/>
      <c r="K9" s="221"/>
      <c r="L9" s="221"/>
      <c r="M9" s="221"/>
      <c r="N9" s="221"/>
      <c r="O9" s="222"/>
      <c r="P9" s="112"/>
      <c r="Q9" s="1303"/>
      <c r="R9" s="1195"/>
      <c r="S9" s="1200"/>
      <c r="T9" s="1196"/>
      <c r="U9" s="1430"/>
      <c r="V9" s="1431"/>
      <c r="W9" s="1431"/>
      <c r="X9" s="1431"/>
      <c r="Y9" s="1431"/>
      <c r="Z9" s="1431"/>
      <c r="AA9" s="1431"/>
      <c r="AB9" s="1432"/>
      <c r="AC9" s="1240"/>
      <c r="AD9" s="860"/>
      <c r="AE9" s="860"/>
      <c r="AF9" s="860"/>
      <c r="AG9" s="120"/>
      <c r="AH9" s="139"/>
      <c r="AI9" s="139"/>
      <c r="AJ9" s="114"/>
      <c r="AK9" s="114"/>
      <c r="AL9" s="114"/>
      <c r="AM9" s="114"/>
      <c r="AN9" s="114"/>
      <c r="AO9" s="114"/>
    </row>
    <row r="10" spans="1:41" ht="13.5" customHeight="1" thickTop="1">
      <c r="A10" s="306" t="s">
        <v>3</v>
      </c>
      <c r="B10" s="224"/>
      <c r="C10" s="205" t="s">
        <v>15</v>
      </c>
      <c r="D10" s="211"/>
      <c r="E10" s="211"/>
      <c r="F10" s="211"/>
      <c r="G10" s="211"/>
      <c r="H10" s="212"/>
      <c r="I10" s="205" t="s">
        <v>95</v>
      </c>
      <c r="J10" s="211"/>
      <c r="K10" s="211"/>
      <c r="L10" s="211"/>
      <c r="M10" s="211"/>
      <c r="N10" s="211"/>
      <c r="O10" s="209"/>
      <c r="P10" s="112"/>
      <c r="Q10" s="1303"/>
      <c r="R10" s="1197"/>
      <c r="S10" s="1201"/>
      <c r="T10" s="1198"/>
      <c r="U10" s="1448"/>
      <c r="V10" s="1449"/>
      <c r="W10" s="1449"/>
      <c r="X10" s="1449"/>
      <c r="Y10" s="1449"/>
      <c r="Z10" s="1449"/>
      <c r="AA10" s="1449"/>
      <c r="AB10" s="1450"/>
      <c r="AC10" s="1242"/>
      <c r="AD10" s="1243"/>
      <c r="AE10" s="1243"/>
      <c r="AF10" s="1243"/>
      <c r="AG10" s="120"/>
      <c r="AH10" s="139"/>
      <c r="AI10" s="139"/>
      <c r="AJ10" s="114"/>
      <c r="AK10" s="114"/>
      <c r="AL10" s="114"/>
      <c r="AM10" s="114"/>
      <c r="AN10" s="114"/>
      <c r="AO10" s="114"/>
    </row>
    <row r="11" spans="1:41" ht="13.5" customHeight="1">
      <c r="A11" s="311"/>
      <c r="B11" s="225"/>
      <c r="C11" s="204" t="s">
        <v>19</v>
      </c>
      <c r="D11" s="208"/>
      <c r="E11" s="208"/>
      <c r="F11" s="208"/>
      <c r="G11" s="208"/>
      <c r="H11" s="209"/>
      <c r="I11" s="204" t="s">
        <v>19</v>
      </c>
      <c r="J11" s="208"/>
      <c r="K11" s="208"/>
      <c r="L11" s="208"/>
      <c r="M11" s="208"/>
      <c r="N11" s="208"/>
      <c r="O11" s="209"/>
      <c r="P11" s="112"/>
      <c r="Q11" s="1303"/>
      <c r="R11" s="1193" t="s">
        <v>48</v>
      </c>
      <c r="S11" s="1199"/>
      <c r="T11" s="1194"/>
      <c r="U11" s="1453"/>
      <c r="V11" s="1454"/>
      <c r="W11" s="1454"/>
      <c r="X11" s="1454"/>
      <c r="Y11" s="1454"/>
      <c r="Z11" s="1454"/>
      <c r="AA11" s="1454"/>
      <c r="AB11" s="1455"/>
      <c r="AC11" s="1263"/>
      <c r="AD11" s="1264"/>
      <c r="AE11" s="1264"/>
      <c r="AF11" s="1265"/>
      <c r="AG11" s="111"/>
      <c r="AH11" s="112"/>
      <c r="AI11" s="112"/>
      <c r="AJ11" s="114"/>
      <c r="AK11" s="114"/>
      <c r="AL11" s="114"/>
      <c r="AM11" s="114"/>
      <c r="AN11" s="114"/>
      <c r="AO11" s="114"/>
    </row>
    <row r="12" spans="1:41" ht="13.5" customHeight="1">
      <c r="A12" s="311"/>
      <c r="B12" s="225"/>
      <c r="C12" s="204" t="s">
        <v>24</v>
      </c>
      <c r="D12" s="208"/>
      <c r="E12" s="208"/>
      <c r="F12" s="208"/>
      <c r="G12" s="208"/>
      <c r="H12" s="209"/>
      <c r="I12" s="204" t="s">
        <v>96</v>
      </c>
      <c r="J12" s="208"/>
      <c r="K12" s="208"/>
      <c r="L12" s="208"/>
      <c r="M12" s="208"/>
      <c r="N12" s="208"/>
      <c r="O12" s="209"/>
      <c r="P12" s="112"/>
      <c r="Q12" s="1303"/>
      <c r="R12" s="1195"/>
      <c r="S12" s="1200"/>
      <c r="T12" s="1196"/>
      <c r="U12" s="1430"/>
      <c r="V12" s="1431"/>
      <c r="W12" s="1431"/>
      <c r="X12" s="1431"/>
      <c r="Y12" s="1431"/>
      <c r="Z12" s="1431"/>
      <c r="AA12" s="1431"/>
      <c r="AB12" s="1432"/>
      <c r="AC12" s="1179"/>
      <c r="AD12" s="1180"/>
      <c r="AE12" s="1180"/>
      <c r="AF12" s="1181"/>
      <c r="AG12" s="111"/>
      <c r="AH12" s="112"/>
      <c r="AI12" s="112"/>
      <c r="AJ12" s="114"/>
      <c r="AK12" s="114"/>
      <c r="AL12" s="114"/>
      <c r="AM12" s="114"/>
      <c r="AN12" s="114"/>
      <c r="AO12" s="114"/>
    </row>
    <row r="13" spans="1:41" ht="13.5" customHeight="1">
      <c r="A13" s="311"/>
      <c r="B13" s="225"/>
      <c r="C13" s="204" t="s">
        <v>21</v>
      </c>
      <c r="D13" s="208"/>
      <c r="E13" s="208"/>
      <c r="F13" s="208"/>
      <c r="G13" s="208"/>
      <c r="H13" s="209"/>
      <c r="I13" s="204" t="s">
        <v>99</v>
      </c>
      <c r="J13" s="208"/>
      <c r="K13" s="208"/>
      <c r="L13" s="208"/>
      <c r="M13" s="208"/>
      <c r="N13" s="208"/>
      <c r="O13" s="209"/>
      <c r="P13" s="112"/>
      <c r="Q13" s="1303"/>
      <c r="R13" s="1197"/>
      <c r="S13" s="1201"/>
      <c r="T13" s="1198"/>
      <c r="U13" s="1448"/>
      <c r="V13" s="1449"/>
      <c r="W13" s="1449"/>
      <c r="X13" s="1449"/>
      <c r="Y13" s="1449"/>
      <c r="Z13" s="1449"/>
      <c r="AA13" s="1449"/>
      <c r="AB13" s="1450"/>
      <c r="AC13" s="1179"/>
      <c r="AD13" s="1180"/>
      <c r="AE13" s="1180"/>
      <c r="AF13" s="1181"/>
      <c r="AG13" s="111"/>
      <c r="AH13" s="112"/>
      <c r="AI13" s="112"/>
      <c r="AJ13" s="114"/>
      <c r="AK13" s="114"/>
      <c r="AL13" s="114"/>
      <c r="AM13" s="114"/>
      <c r="AN13" s="114"/>
      <c r="AO13" s="114"/>
    </row>
    <row r="14" spans="1:41" ht="13.5" customHeight="1">
      <c r="A14" s="311"/>
      <c r="B14" s="225"/>
      <c r="C14" s="204" t="s">
        <v>18</v>
      </c>
      <c r="D14" s="208"/>
      <c r="E14" s="208"/>
      <c r="F14" s="208"/>
      <c r="G14" s="208"/>
      <c r="H14" s="209"/>
      <c r="I14" s="204" t="s">
        <v>98</v>
      </c>
      <c r="J14" s="208"/>
      <c r="K14" s="208"/>
      <c r="L14" s="208"/>
      <c r="M14" s="208"/>
      <c r="N14" s="208"/>
      <c r="O14" s="209"/>
      <c r="P14" s="112"/>
      <c r="Q14" s="1303"/>
      <c r="R14" s="1193" t="s">
        <v>51</v>
      </c>
      <c r="S14" s="1199"/>
      <c r="T14" s="1194"/>
      <c r="U14" s="1453"/>
      <c r="V14" s="1455"/>
      <c r="W14" s="1456" t="s">
        <v>108</v>
      </c>
      <c r="X14" s="1457"/>
      <c r="Y14" s="1458"/>
      <c r="Z14" s="1217"/>
      <c r="AA14" s="1218"/>
      <c r="AB14" s="1219"/>
      <c r="AC14" s="1179"/>
      <c r="AD14" s="1180"/>
      <c r="AE14" s="1180"/>
      <c r="AF14" s="1181"/>
      <c r="AG14" s="111"/>
      <c r="AH14" s="112"/>
      <c r="AI14" s="112"/>
      <c r="AJ14" s="114"/>
      <c r="AK14" s="114"/>
      <c r="AL14" s="114"/>
      <c r="AM14" s="114"/>
      <c r="AN14" s="114"/>
      <c r="AO14" s="114"/>
    </row>
    <row r="15" spans="1:41" ht="13.5" customHeight="1">
      <c r="A15" s="311"/>
      <c r="B15" s="225"/>
      <c r="C15" s="204" t="s">
        <v>22</v>
      </c>
      <c r="D15" s="208"/>
      <c r="E15" s="208"/>
      <c r="F15" s="208"/>
      <c r="G15" s="208"/>
      <c r="H15" s="209"/>
      <c r="I15" s="204" t="s">
        <v>23</v>
      </c>
      <c r="J15" s="208"/>
      <c r="K15" s="208"/>
      <c r="L15" s="208"/>
      <c r="M15" s="208"/>
      <c r="N15" s="208"/>
      <c r="O15" s="209"/>
      <c r="P15" s="112"/>
      <c r="Q15" s="1303"/>
      <c r="R15" s="1195"/>
      <c r="S15" s="1200"/>
      <c r="T15" s="1196"/>
      <c r="U15" s="1430"/>
      <c r="V15" s="1432"/>
      <c r="W15" s="1459"/>
      <c r="X15" s="1321"/>
      <c r="Y15" s="1460"/>
      <c r="Z15" s="1211"/>
      <c r="AA15" s="1212"/>
      <c r="AB15" s="1213"/>
      <c r="AC15" s="1179"/>
      <c r="AD15" s="1180"/>
      <c r="AE15" s="1180"/>
      <c r="AF15" s="1181"/>
      <c r="AG15" s="111"/>
      <c r="AH15" s="112"/>
      <c r="AI15" s="112"/>
      <c r="AJ15" s="114"/>
      <c r="AK15" s="114"/>
      <c r="AL15" s="114"/>
      <c r="AM15" s="114"/>
      <c r="AN15" s="114"/>
      <c r="AO15" s="114"/>
    </row>
    <row r="16" spans="1:41" ht="13.5" customHeight="1" thickBot="1">
      <c r="A16" s="311"/>
      <c r="B16" s="225"/>
      <c r="C16" s="215" t="s">
        <v>23</v>
      </c>
      <c r="D16" s="216"/>
      <c r="E16" s="216"/>
      <c r="F16" s="216"/>
      <c r="G16" s="216"/>
      <c r="H16" s="217"/>
      <c r="I16" s="215" t="s">
        <v>100</v>
      </c>
      <c r="J16" s="216"/>
      <c r="K16" s="216"/>
      <c r="L16" s="216"/>
      <c r="M16" s="216"/>
      <c r="N16" s="216"/>
      <c r="O16" s="217"/>
      <c r="P16" s="112"/>
      <c r="Q16" s="1304"/>
      <c r="R16" s="1248"/>
      <c r="S16" s="1249"/>
      <c r="T16" s="1250"/>
      <c r="U16" s="1433"/>
      <c r="V16" s="1435"/>
      <c r="W16" s="1461"/>
      <c r="X16" s="1462"/>
      <c r="Y16" s="1463"/>
      <c r="Z16" s="1220"/>
      <c r="AA16" s="1221"/>
      <c r="AB16" s="1222"/>
      <c r="AC16" s="1179"/>
      <c r="AD16" s="1180"/>
      <c r="AE16" s="1180"/>
      <c r="AF16" s="1181"/>
      <c r="AG16" s="111"/>
      <c r="AH16" s="112"/>
      <c r="AI16" s="112"/>
      <c r="AJ16" s="114"/>
      <c r="AK16" s="114"/>
      <c r="AL16" s="114"/>
      <c r="AM16" s="114"/>
      <c r="AN16" s="114"/>
      <c r="AO16" s="114"/>
    </row>
    <row r="17" spans="1:41" ht="13.5" customHeight="1" thickTop="1">
      <c r="A17" s="311"/>
      <c r="B17" s="225"/>
      <c r="C17" s="218" t="s">
        <v>97</v>
      </c>
      <c r="D17" s="219"/>
      <c r="E17" s="219"/>
      <c r="F17" s="219"/>
      <c r="G17" s="219"/>
      <c r="H17" s="219"/>
      <c r="I17" s="219"/>
      <c r="J17" s="219"/>
      <c r="K17" s="219"/>
      <c r="L17" s="219"/>
      <c r="M17" s="219"/>
      <c r="N17" s="219"/>
      <c r="O17" s="209"/>
      <c r="P17" s="112"/>
      <c r="Q17" s="1261" t="s">
        <v>38</v>
      </c>
      <c r="R17" s="1228" t="s">
        <v>50</v>
      </c>
      <c r="S17" s="1229"/>
      <c r="T17" s="1230"/>
      <c r="U17" s="1445"/>
      <c r="V17" s="1446"/>
      <c r="W17" s="1446"/>
      <c r="X17" s="1446"/>
      <c r="Y17" s="1446"/>
      <c r="Z17" s="1446"/>
      <c r="AA17" s="1446"/>
      <c r="AB17" s="1447"/>
      <c r="AC17" s="1179"/>
      <c r="AD17" s="1180"/>
      <c r="AE17" s="1180"/>
      <c r="AF17" s="1181"/>
      <c r="AG17" s="111"/>
      <c r="AH17" s="112"/>
      <c r="AI17" s="112"/>
      <c r="AJ17" s="114"/>
      <c r="AK17" s="114"/>
      <c r="AL17" s="114"/>
      <c r="AM17" s="114"/>
      <c r="AN17" s="114"/>
      <c r="AO17" s="114"/>
    </row>
    <row r="18" spans="1:41" ht="13.5" customHeight="1">
      <c r="A18" s="311"/>
      <c r="B18" s="225"/>
      <c r="C18" s="204" t="s">
        <v>101</v>
      </c>
      <c r="D18" s="213"/>
      <c r="E18" s="213"/>
      <c r="F18" s="213"/>
      <c r="G18" s="213"/>
      <c r="H18" s="213"/>
      <c r="I18" s="213"/>
      <c r="J18" s="213"/>
      <c r="K18" s="213"/>
      <c r="L18" s="213"/>
      <c r="M18" s="213"/>
      <c r="N18" s="208"/>
      <c r="O18" s="209"/>
      <c r="P18" s="112"/>
      <c r="Q18" s="1260"/>
      <c r="R18" s="1195"/>
      <c r="S18" s="1200"/>
      <c r="T18" s="1196"/>
      <c r="U18" s="1430"/>
      <c r="V18" s="1431"/>
      <c r="W18" s="1431"/>
      <c r="X18" s="1431"/>
      <c r="Y18" s="1431"/>
      <c r="Z18" s="1431"/>
      <c r="AA18" s="1431"/>
      <c r="AB18" s="1432"/>
      <c r="AC18" s="1179"/>
      <c r="AD18" s="1180"/>
      <c r="AE18" s="1180"/>
      <c r="AF18" s="1181"/>
      <c r="AG18" s="111"/>
      <c r="AH18" s="112"/>
      <c r="AI18" s="112"/>
      <c r="AJ18" s="114"/>
      <c r="AK18" s="114"/>
      <c r="AL18" s="114"/>
      <c r="AM18" s="114"/>
      <c r="AN18" s="114"/>
      <c r="AO18" s="114"/>
    </row>
    <row r="19" spans="1:41" ht="13.5" customHeight="1">
      <c r="A19" s="311"/>
      <c r="B19" s="225"/>
      <c r="C19" s="204" t="s">
        <v>102</v>
      </c>
      <c r="D19" s="208"/>
      <c r="E19" s="208"/>
      <c r="F19" s="208"/>
      <c r="G19" s="208"/>
      <c r="H19" s="208"/>
      <c r="I19" s="208"/>
      <c r="J19" s="208"/>
      <c r="K19" s="208"/>
      <c r="L19" s="208"/>
      <c r="M19" s="208"/>
      <c r="N19" s="208"/>
      <c r="O19" s="209"/>
      <c r="P19" s="119"/>
      <c r="Q19" s="1260"/>
      <c r="R19" s="1197"/>
      <c r="S19" s="1201"/>
      <c r="T19" s="1198"/>
      <c r="U19" s="1448"/>
      <c r="V19" s="1449"/>
      <c r="W19" s="1449"/>
      <c r="X19" s="1449"/>
      <c r="Y19" s="1449"/>
      <c r="Z19" s="1449"/>
      <c r="AA19" s="1449"/>
      <c r="AB19" s="1450"/>
      <c r="AC19" s="1179"/>
      <c r="AD19" s="1180"/>
      <c r="AE19" s="1180"/>
      <c r="AF19" s="1181"/>
      <c r="AG19" s="111"/>
      <c r="AH19" s="112"/>
      <c r="AI19" s="112"/>
      <c r="AJ19" s="114"/>
      <c r="AK19" s="114"/>
      <c r="AL19" s="114"/>
      <c r="AM19" s="114"/>
      <c r="AN19" s="114"/>
      <c r="AO19" s="114"/>
    </row>
    <row r="20" spans="1:41" ht="13.5" customHeight="1" thickBot="1">
      <c r="A20" s="302"/>
      <c r="B20" s="227"/>
      <c r="C20" s="206"/>
      <c r="D20" s="207"/>
      <c r="E20" s="207"/>
      <c r="F20" s="207"/>
      <c r="G20" s="207"/>
      <c r="H20" s="207"/>
      <c r="I20" s="207"/>
      <c r="J20" s="207"/>
      <c r="K20" s="207"/>
      <c r="L20" s="207"/>
      <c r="M20" s="207"/>
      <c r="N20" s="207"/>
      <c r="O20" s="214"/>
      <c r="P20" s="112"/>
      <c r="Q20" s="1260"/>
      <c r="R20" s="1193" t="s">
        <v>49</v>
      </c>
      <c r="S20" s="1199"/>
      <c r="T20" s="1194"/>
      <c r="U20" s="1464" t="s">
        <v>359</v>
      </c>
      <c r="V20" s="1465"/>
      <c r="W20" s="1465"/>
      <c r="X20" s="1465"/>
      <c r="Y20" s="159"/>
      <c r="Z20" s="159"/>
      <c r="AA20" s="161"/>
      <c r="AB20" s="160"/>
      <c r="AC20" s="1179"/>
      <c r="AD20" s="1180"/>
      <c r="AE20" s="1180"/>
      <c r="AF20" s="1181"/>
      <c r="AG20" s="111"/>
      <c r="AH20" s="112"/>
      <c r="AI20" s="112"/>
      <c r="AJ20" s="114"/>
      <c r="AK20" s="114"/>
      <c r="AL20" s="114"/>
      <c r="AM20" s="114"/>
      <c r="AN20" s="114"/>
      <c r="AO20" s="114"/>
    </row>
    <row r="21" spans="1:41" ht="13.5" customHeight="1" thickTop="1">
      <c r="A21" s="306" t="s">
        <v>4</v>
      </c>
      <c r="B21" s="224"/>
      <c r="C21" s="205"/>
      <c r="D21" s="211"/>
      <c r="E21" s="211"/>
      <c r="F21" s="211"/>
      <c r="G21" s="211"/>
      <c r="H21" s="212"/>
      <c r="I21" s="205"/>
      <c r="J21" s="211"/>
      <c r="K21" s="211"/>
      <c r="L21" s="211"/>
      <c r="M21" s="211"/>
      <c r="N21" s="211"/>
      <c r="O21" s="209"/>
      <c r="P21" s="112"/>
      <c r="Q21" s="1260"/>
      <c r="R21" s="1195"/>
      <c r="S21" s="1200"/>
      <c r="T21" s="1196"/>
      <c r="U21" s="1430"/>
      <c r="V21" s="1431"/>
      <c r="W21" s="1431"/>
      <c r="X21" s="1431"/>
      <c r="Y21" s="1431"/>
      <c r="Z21" s="1431"/>
      <c r="AA21" s="1431"/>
      <c r="AB21" s="1432"/>
      <c r="AC21" s="1179"/>
      <c r="AD21" s="1180"/>
      <c r="AE21" s="1180"/>
      <c r="AF21" s="1181"/>
      <c r="AG21" s="111"/>
      <c r="AH21" s="112"/>
      <c r="AI21" s="112"/>
      <c r="AJ21" s="114"/>
      <c r="AK21" s="114"/>
      <c r="AL21" s="114"/>
      <c r="AM21" s="114"/>
      <c r="AN21" s="114"/>
      <c r="AO21" s="114"/>
    </row>
    <row r="22" spans="1:41" ht="13.5" customHeight="1">
      <c r="A22" s="311"/>
      <c r="B22" s="225"/>
      <c r="C22" s="204"/>
      <c r="D22" s="213"/>
      <c r="E22" s="213"/>
      <c r="F22" s="213"/>
      <c r="G22" s="213"/>
      <c r="H22" s="209"/>
      <c r="I22" s="204"/>
      <c r="J22" s="208"/>
      <c r="K22" s="208"/>
      <c r="L22" s="208"/>
      <c r="M22" s="208"/>
      <c r="N22" s="208"/>
      <c r="O22" s="209"/>
      <c r="P22" s="112"/>
      <c r="Q22" s="1260"/>
      <c r="R22" s="1195"/>
      <c r="S22" s="1200"/>
      <c r="T22" s="1196"/>
      <c r="U22" s="1430"/>
      <c r="V22" s="1431"/>
      <c r="W22" s="1431"/>
      <c r="X22" s="1431"/>
      <c r="Y22" s="1431"/>
      <c r="Z22" s="1431"/>
      <c r="AA22" s="1431"/>
      <c r="AB22" s="1432"/>
      <c r="AC22" s="1179"/>
      <c r="AD22" s="1180"/>
      <c r="AE22" s="1180"/>
      <c r="AF22" s="1181"/>
      <c r="AG22" s="111"/>
      <c r="AH22" s="112"/>
      <c r="AI22" s="112"/>
      <c r="AJ22" s="114"/>
      <c r="AK22" s="114"/>
      <c r="AL22" s="114"/>
      <c r="AM22" s="114"/>
      <c r="AN22" s="114"/>
      <c r="AO22" s="114"/>
    </row>
    <row r="23" spans="1:41" ht="13.5" customHeight="1">
      <c r="A23" s="311"/>
      <c r="B23" s="225"/>
      <c r="C23" s="204"/>
      <c r="D23" s="208"/>
      <c r="E23" s="208"/>
      <c r="F23" s="208"/>
      <c r="G23" s="208"/>
      <c r="H23" s="209"/>
      <c r="I23" s="204"/>
      <c r="J23" s="208"/>
      <c r="K23" s="208"/>
      <c r="L23" s="208"/>
      <c r="M23" s="208"/>
      <c r="N23" s="208"/>
      <c r="O23" s="209"/>
      <c r="P23" s="112"/>
      <c r="Q23" s="1260"/>
      <c r="R23" s="1195"/>
      <c r="S23" s="1200"/>
      <c r="T23" s="1196"/>
      <c r="U23" s="1430"/>
      <c r="V23" s="1431"/>
      <c r="W23" s="1431"/>
      <c r="X23" s="1431"/>
      <c r="Y23" s="1431"/>
      <c r="Z23" s="1431"/>
      <c r="AA23" s="1431"/>
      <c r="AB23" s="1432"/>
      <c r="AC23" s="1179"/>
      <c r="AD23" s="1180"/>
      <c r="AE23" s="1180"/>
      <c r="AF23" s="1181"/>
      <c r="AG23" s="111"/>
      <c r="AH23" s="112"/>
      <c r="AI23" s="112"/>
      <c r="AJ23" s="114"/>
      <c r="AK23" s="114"/>
      <c r="AL23" s="114"/>
      <c r="AM23" s="114"/>
      <c r="AN23" s="114"/>
      <c r="AO23" s="114"/>
    </row>
    <row r="24" spans="1:41" ht="13.5" customHeight="1" thickBot="1">
      <c r="A24" s="302"/>
      <c r="B24" s="227"/>
      <c r="C24" s="206"/>
      <c r="D24" s="207"/>
      <c r="E24" s="207"/>
      <c r="F24" s="207"/>
      <c r="G24" s="207"/>
      <c r="H24" s="214"/>
      <c r="I24" s="206"/>
      <c r="J24" s="207"/>
      <c r="K24" s="207"/>
      <c r="L24" s="207"/>
      <c r="M24" s="207"/>
      <c r="N24" s="207"/>
      <c r="O24" s="214"/>
      <c r="P24" s="112"/>
      <c r="Q24" s="1260"/>
      <c r="R24" s="1195"/>
      <c r="S24" s="1200"/>
      <c r="T24" s="1196"/>
      <c r="U24" s="1430"/>
      <c r="V24" s="1431"/>
      <c r="W24" s="1431"/>
      <c r="X24" s="1431"/>
      <c r="Y24" s="1431"/>
      <c r="Z24" s="1431"/>
      <c r="AA24" s="1431"/>
      <c r="AB24" s="1432"/>
      <c r="AC24" s="1179"/>
      <c r="AD24" s="1180"/>
      <c r="AE24" s="1180"/>
      <c r="AF24" s="1181"/>
      <c r="AG24" s="111"/>
      <c r="AH24" s="112"/>
      <c r="AI24" s="112"/>
      <c r="AJ24" s="114"/>
      <c r="AK24" s="114"/>
      <c r="AL24" s="114"/>
      <c r="AM24" s="114"/>
      <c r="AN24" s="114"/>
      <c r="AO24" s="114"/>
    </row>
    <row r="25" spans="1:41" ht="13.5" customHeight="1" thickTop="1">
      <c r="A25" s="205" t="s">
        <v>168</v>
      </c>
      <c r="B25" s="224"/>
      <c r="C25" s="231"/>
      <c r="D25" s="232"/>
      <c r="E25" s="232"/>
      <c r="F25" s="232"/>
      <c r="G25" s="232"/>
      <c r="H25" s="233"/>
      <c r="I25" s="231"/>
      <c r="J25" s="232"/>
      <c r="K25" s="232"/>
      <c r="L25" s="232"/>
      <c r="M25" s="232"/>
      <c r="N25" s="232"/>
      <c r="O25" s="236"/>
      <c r="P25" s="112"/>
      <c r="Q25" s="1260"/>
      <c r="R25" s="1195"/>
      <c r="S25" s="1200"/>
      <c r="T25" s="1196"/>
      <c r="U25" s="1430"/>
      <c r="V25" s="1431"/>
      <c r="W25" s="1431"/>
      <c r="X25" s="1431"/>
      <c r="Y25" s="1431"/>
      <c r="Z25" s="1431"/>
      <c r="AA25" s="1431"/>
      <c r="AB25" s="1432"/>
      <c r="AC25" s="1179"/>
      <c r="AD25" s="1180"/>
      <c r="AE25" s="1180"/>
      <c r="AF25" s="1181"/>
      <c r="AG25" s="111"/>
      <c r="AH25" s="112"/>
      <c r="AI25" s="112"/>
      <c r="AJ25" s="114"/>
      <c r="AK25" s="114"/>
      <c r="AL25" s="114"/>
      <c r="AM25" s="114"/>
      <c r="AN25" s="114"/>
      <c r="AO25" s="114"/>
    </row>
    <row r="26" spans="1:41" ht="13.5" customHeight="1">
      <c r="A26" s="325"/>
      <c r="B26" s="229"/>
      <c r="C26" s="234"/>
      <c r="D26" s="235"/>
      <c r="E26" s="235"/>
      <c r="F26" s="235"/>
      <c r="G26" s="235"/>
      <c r="H26" s="236"/>
      <c r="I26" s="234"/>
      <c r="J26" s="235"/>
      <c r="K26" s="235"/>
      <c r="L26" s="235"/>
      <c r="M26" s="235"/>
      <c r="N26" s="235"/>
      <c r="O26" s="236"/>
      <c r="P26" s="112"/>
      <c r="Q26" s="1260"/>
      <c r="R26" s="1195"/>
      <c r="S26" s="1200"/>
      <c r="T26" s="1196"/>
      <c r="U26" s="1430"/>
      <c r="V26" s="1431"/>
      <c r="W26" s="1431"/>
      <c r="X26" s="1431"/>
      <c r="Y26" s="1431"/>
      <c r="Z26" s="1431"/>
      <c r="AA26" s="1431"/>
      <c r="AB26" s="1432"/>
      <c r="AC26" s="1179"/>
      <c r="AD26" s="1180"/>
      <c r="AE26" s="1180"/>
      <c r="AF26" s="1181"/>
      <c r="AG26" s="111"/>
      <c r="AH26" s="112"/>
      <c r="AI26" s="112"/>
      <c r="AJ26" s="114"/>
      <c r="AK26" s="114"/>
      <c r="AL26" s="114"/>
      <c r="AM26" s="114"/>
      <c r="AN26" s="114"/>
      <c r="AO26" s="114"/>
    </row>
    <row r="27" spans="1:41" ht="13.5" customHeight="1" thickBot="1">
      <c r="A27" s="326"/>
      <c r="B27" s="230"/>
      <c r="C27" s="237"/>
      <c r="D27" s="238"/>
      <c r="E27" s="238"/>
      <c r="F27" s="238"/>
      <c r="G27" s="238"/>
      <c r="H27" s="239"/>
      <c r="I27" s="237"/>
      <c r="J27" s="238"/>
      <c r="K27" s="238"/>
      <c r="L27" s="238"/>
      <c r="M27" s="238"/>
      <c r="N27" s="238"/>
      <c r="O27" s="239"/>
      <c r="P27" s="112"/>
      <c r="Q27" s="1260"/>
      <c r="R27" s="1195"/>
      <c r="S27" s="1200"/>
      <c r="T27" s="1196"/>
      <c r="U27" s="1430"/>
      <c r="V27" s="1431"/>
      <c r="W27" s="1431"/>
      <c r="X27" s="1431"/>
      <c r="Y27" s="1431"/>
      <c r="Z27" s="1431"/>
      <c r="AA27" s="1431"/>
      <c r="AB27" s="1432"/>
      <c r="AC27" s="1179"/>
      <c r="AD27" s="1180"/>
      <c r="AE27" s="1180"/>
      <c r="AF27" s="1181"/>
      <c r="AG27" s="111"/>
      <c r="AH27" s="112"/>
      <c r="AI27" s="112"/>
      <c r="AJ27" s="114"/>
      <c r="AK27" s="114"/>
      <c r="AL27" s="114"/>
      <c r="AM27" s="114"/>
      <c r="AN27" s="114"/>
      <c r="AO27" s="114"/>
    </row>
    <row r="28" spans="1:41" ht="13.5" customHeight="1" thickTop="1">
      <c r="A28" s="306" t="s">
        <v>38</v>
      </c>
      <c r="B28" s="224"/>
      <c r="C28" s="205" t="s">
        <v>104</v>
      </c>
      <c r="D28" s="211"/>
      <c r="E28" s="211"/>
      <c r="F28" s="211"/>
      <c r="G28" s="211"/>
      <c r="H28" s="212"/>
      <c r="I28" s="205" t="s">
        <v>105</v>
      </c>
      <c r="J28" s="211"/>
      <c r="K28" s="211"/>
      <c r="L28" s="211"/>
      <c r="M28" s="211"/>
      <c r="N28" s="211"/>
      <c r="O28" s="209"/>
      <c r="P28" s="112"/>
      <c r="Q28" s="1260"/>
      <c r="R28" s="1195"/>
      <c r="S28" s="1200"/>
      <c r="T28" s="1196"/>
      <c r="U28" s="1430"/>
      <c r="V28" s="1431"/>
      <c r="W28" s="1431"/>
      <c r="X28" s="1431"/>
      <c r="Y28" s="1431"/>
      <c r="Z28" s="1431"/>
      <c r="AA28" s="1431"/>
      <c r="AB28" s="1432"/>
      <c r="AC28" s="1179"/>
      <c r="AD28" s="1180"/>
      <c r="AE28" s="1180"/>
      <c r="AF28" s="1181"/>
      <c r="AG28" s="111"/>
      <c r="AH28" s="112"/>
      <c r="AI28" s="112"/>
      <c r="AJ28" s="114"/>
      <c r="AK28" s="114"/>
      <c r="AL28" s="114"/>
      <c r="AM28" s="114"/>
      <c r="AN28" s="114"/>
      <c r="AO28" s="114"/>
    </row>
    <row r="29" spans="1:41" ht="13.5" customHeight="1">
      <c r="A29" s="311"/>
      <c r="B29" s="225"/>
      <c r="C29" s="204"/>
      <c r="D29" s="208"/>
      <c r="E29" s="208"/>
      <c r="F29" s="208"/>
      <c r="G29" s="208"/>
      <c r="H29" s="209"/>
      <c r="I29" s="204" t="s">
        <v>106</v>
      </c>
      <c r="J29" s="208"/>
      <c r="K29" s="208"/>
      <c r="L29" s="208"/>
      <c r="M29" s="208"/>
      <c r="N29" s="208"/>
      <c r="O29" s="209"/>
      <c r="P29" s="112"/>
      <c r="Q29" s="1260"/>
      <c r="R29" s="1195"/>
      <c r="S29" s="1200"/>
      <c r="T29" s="1196"/>
      <c r="U29" s="1430"/>
      <c r="V29" s="1431"/>
      <c r="W29" s="1431"/>
      <c r="X29" s="1431"/>
      <c r="Y29" s="1431"/>
      <c r="Z29" s="1431"/>
      <c r="AA29" s="1431"/>
      <c r="AB29" s="1432"/>
      <c r="AC29" s="1179"/>
      <c r="AD29" s="1180"/>
      <c r="AE29" s="1180"/>
      <c r="AF29" s="1181"/>
      <c r="AG29" s="111"/>
      <c r="AH29" s="112"/>
      <c r="AI29" s="112"/>
      <c r="AJ29" s="114"/>
      <c r="AK29" s="114"/>
      <c r="AL29" s="114"/>
      <c r="AM29" s="114"/>
      <c r="AN29" s="114"/>
      <c r="AO29" s="114"/>
    </row>
    <row r="30" spans="1:41" ht="13.5" customHeight="1" thickBot="1">
      <c r="A30" s="302"/>
      <c r="B30" s="227"/>
      <c r="C30" s="206"/>
      <c r="D30" s="207"/>
      <c r="E30" s="207"/>
      <c r="F30" s="207"/>
      <c r="G30" s="207"/>
      <c r="H30" s="214"/>
      <c r="I30" s="206"/>
      <c r="J30" s="207"/>
      <c r="K30" s="207"/>
      <c r="L30" s="207"/>
      <c r="M30" s="207"/>
      <c r="N30" s="207"/>
      <c r="O30" s="214"/>
      <c r="P30" s="112"/>
      <c r="Q30" s="1260"/>
      <c r="R30" s="1195"/>
      <c r="S30" s="1200"/>
      <c r="T30" s="1196"/>
      <c r="U30" s="1430"/>
      <c r="V30" s="1431"/>
      <c r="W30" s="1431"/>
      <c r="X30" s="1431"/>
      <c r="Y30" s="1431"/>
      <c r="Z30" s="1431"/>
      <c r="AA30" s="1431"/>
      <c r="AB30" s="1432"/>
      <c r="AC30" s="1179"/>
      <c r="AD30" s="1180"/>
      <c r="AE30" s="1180"/>
      <c r="AF30" s="1181"/>
      <c r="AG30" s="111"/>
      <c r="AH30" s="112"/>
      <c r="AI30" s="112"/>
      <c r="AJ30" s="114"/>
      <c r="AK30" s="114"/>
      <c r="AL30" s="114"/>
      <c r="AM30" s="114"/>
      <c r="AN30" s="114"/>
      <c r="AO30" s="114"/>
    </row>
    <row r="31" spans="1:41" ht="13.5" customHeight="1" thickBot="1" thickTop="1">
      <c r="A31" s="306" t="s">
        <v>358</v>
      </c>
      <c r="B31" s="224"/>
      <c r="C31" s="205" t="s">
        <v>107</v>
      </c>
      <c r="D31" s="211"/>
      <c r="E31" s="211"/>
      <c r="F31" s="211"/>
      <c r="G31" s="211"/>
      <c r="H31" s="212"/>
      <c r="I31" s="200"/>
      <c r="J31" s="201"/>
      <c r="K31" s="201"/>
      <c r="L31" s="201"/>
      <c r="M31" s="201"/>
      <c r="N31" s="201"/>
      <c r="O31" s="210"/>
      <c r="P31" s="112"/>
      <c r="Q31" s="1262"/>
      <c r="R31" s="1248"/>
      <c r="S31" s="1249"/>
      <c r="T31" s="1250"/>
      <c r="U31" s="1433"/>
      <c r="V31" s="1434"/>
      <c r="W31" s="1434"/>
      <c r="X31" s="1434"/>
      <c r="Y31" s="1434"/>
      <c r="Z31" s="1434"/>
      <c r="AA31" s="1434"/>
      <c r="AB31" s="1435"/>
      <c r="AC31" s="1179"/>
      <c r="AD31" s="1180"/>
      <c r="AE31" s="1180"/>
      <c r="AF31" s="1181"/>
      <c r="AG31" s="111"/>
      <c r="AH31" s="112"/>
      <c r="AI31" s="112"/>
      <c r="AJ31" s="114"/>
      <c r="AK31" s="114"/>
      <c r="AL31" s="114"/>
      <c r="AM31" s="114"/>
      <c r="AN31" s="114"/>
      <c r="AO31" s="114"/>
    </row>
    <row r="32" spans="1:41" ht="13.5" customHeight="1" thickTop="1">
      <c r="A32" s="311"/>
      <c r="B32" s="225"/>
      <c r="C32" s="204"/>
      <c r="D32" s="208"/>
      <c r="E32" s="208"/>
      <c r="F32" s="419"/>
      <c r="G32" s="208" t="s">
        <v>550</v>
      </c>
      <c r="H32" s="209"/>
      <c r="I32" s="202"/>
      <c r="J32" s="203"/>
      <c r="K32" s="203"/>
      <c r="L32" s="203"/>
      <c r="M32" s="203"/>
      <c r="N32" s="203"/>
      <c r="O32" s="210"/>
      <c r="P32" s="112"/>
      <c r="Q32" s="1322" t="s">
        <v>378</v>
      </c>
      <c r="R32" s="1322" t="s">
        <v>380</v>
      </c>
      <c r="S32" s="1228" t="s">
        <v>75</v>
      </c>
      <c r="T32" s="1230"/>
      <c r="U32" s="1427"/>
      <c r="V32" s="1428"/>
      <c r="W32" s="1429"/>
      <c r="X32" s="1237" t="s">
        <v>78</v>
      </c>
      <c r="Y32" s="1239"/>
      <c r="Z32" s="1427"/>
      <c r="AA32" s="1428"/>
      <c r="AB32" s="1429"/>
      <c r="AC32" s="1179"/>
      <c r="AD32" s="1180"/>
      <c r="AE32" s="1180"/>
      <c r="AF32" s="1181"/>
      <c r="AG32" s="111"/>
      <c r="AH32" s="112"/>
      <c r="AI32" s="112"/>
      <c r="AJ32" s="114"/>
      <c r="AK32" s="114"/>
      <c r="AL32" s="114"/>
      <c r="AM32" s="114"/>
      <c r="AN32" s="114"/>
      <c r="AO32" s="114"/>
    </row>
    <row r="33" spans="1:41" ht="13.5" customHeight="1">
      <c r="A33" s="311"/>
      <c r="B33" s="225"/>
      <c r="C33" s="204"/>
      <c r="D33" s="208"/>
      <c r="E33" s="208"/>
      <c r="F33" s="208"/>
      <c r="G33" s="208"/>
      <c r="H33" s="209"/>
      <c r="I33" s="202"/>
      <c r="J33" s="203"/>
      <c r="K33" s="203"/>
      <c r="L33" s="203"/>
      <c r="M33" s="203"/>
      <c r="N33" s="203"/>
      <c r="O33" s="210"/>
      <c r="P33" s="112"/>
      <c r="Q33" s="1303"/>
      <c r="R33" s="1303"/>
      <c r="S33" s="1197"/>
      <c r="T33" s="1198"/>
      <c r="U33" s="1419"/>
      <c r="V33" s="1420"/>
      <c r="W33" s="1421"/>
      <c r="X33" s="1242"/>
      <c r="Y33" s="1244"/>
      <c r="Z33" s="1419"/>
      <c r="AA33" s="1420"/>
      <c r="AB33" s="1421"/>
      <c r="AC33" s="1179"/>
      <c r="AD33" s="1180"/>
      <c r="AE33" s="1180"/>
      <c r="AF33" s="1181"/>
      <c r="AG33" s="111"/>
      <c r="AH33" s="112"/>
      <c r="AI33" s="112"/>
      <c r="AJ33" s="114"/>
      <c r="AK33" s="114"/>
      <c r="AL33" s="114"/>
      <c r="AM33" s="114"/>
      <c r="AN33" s="114"/>
      <c r="AO33" s="114"/>
    </row>
    <row r="34" spans="1:41" ht="13.5" customHeight="1">
      <c r="A34" s="311"/>
      <c r="B34" s="225"/>
      <c r="C34" s="204"/>
      <c r="D34" s="208"/>
      <c r="E34" s="208"/>
      <c r="F34" s="208"/>
      <c r="G34" s="208"/>
      <c r="H34" s="209"/>
      <c r="I34" s="202"/>
      <c r="J34" s="203"/>
      <c r="K34" s="203"/>
      <c r="L34" s="203"/>
      <c r="M34" s="203"/>
      <c r="N34" s="203"/>
      <c r="O34" s="210"/>
      <c r="P34" s="112"/>
      <c r="Q34" s="1303"/>
      <c r="R34" s="1303"/>
      <c r="S34" s="1193" t="s">
        <v>76</v>
      </c>
      <c r="T34" s="1194"/>
      <c r="U34" s="1416"/>
      <c r="V34" s="1417"/>
      <c r="W34" s="1418"/>
      <c r="X34" s="1185" t="s">
        <v>79</v>
      </c>
      <c r="Y34" s="1426"/>
      <c r="Z34" s="1416"/>
      <c r="AA34" s="1417"/>
      <c r="AB34" s="1418"/>
      <c r="AC34" s="1179"/>
      <c r="AD34" s="1180"/>
      <c r="AE34" s="1180"/>
      <c r="AF34" s="1181"/>
      <c r="AG34" s="111"/>
      <c r="AH34" s="112"/>
      <c r="AI34" s="112"/>
      <c r="AJ34" s="114"/>
      <c r="AK34" s="114"/>
      <c r="AL34" s="114"/>
      <c r="AM34" s="114"/>
      <c r="AN34" s="114"/>
      <c r="AO34" s="114"/>
    </row>
    <row r="35" spans="1:41" ht="13.5" customHeight="1">
      <c r="A35" s="311"/>
      <c r="B35" s="225"/>
      <c r="C35" s="204"/>
      <c r="D35" s="213"/>
      <c r="E35" s="213"/>
      <c r="F35" s="213"/>
      <c r="G35" s="213"/>
      <c r="H35" s="209"/>
      <c r="I35" s="315"/>
      <c r="J35" s="208" t="s">
        <v>551</v>
      </c>
      <c r="K35" s="208"/>
      <c r="L35" s="208"/>
      <c r="M35" s="419" t="s">
        <v>478</v>
      </c>
      <c r="N35" s="208"/>
      <c r="O35" s="209"/>
      <c r="P35" s="112"/>
      <c r="Q35" s="1303"/>
      <c r="R35" s="1303"/>
      <c r="S35" s="1197"/>
      <c r="T35" s="1198"/>
      <c r="U35" s="1419"/>
      <c r="V35" s="1420"/>
      <c r="W35" s="1421"/>
      <c r="X35" s="1242"/>
      <c r="Y35" s="1244"/>
      <c r="Z35" s="1419"/>
      <c r="AA35" s="1420"/>
      <c r="AB35" s="1421"/>
      <c r="AC35" s="1179"/>
      <c r="AD35" s="1180"/>
      <c r="AE35" s="1180"/>
      <c r="AF35" s="1181"/>
      <c r="AG35" s="111"/>
      <c r="AH35" s="112"/>
      <c r="AI35" s="112"/>
      <c r="AJ35" s="114"/>
      <c r="AK35" s="114"/>
      <c r="AL35" s="114"/>
      <c r="AM35" s="114"/>
      <c r="AN35" s="114"/>
      <c r="AO35" s="114"/>
    </row>
    <row r="36" spans="1:41" ht="13.5" customHeight="1" thickBot="1">
      <c r="A36" s="311"/>
      <c r="B36" s="225"/>
      <c r="C36" s="204"/>
      <c r="D36" s="208"/>
      <c r="E36" s="208"/>
      <c r="F36" s="208"/>
      <c r="G36" s="208"/>
      <c r="H36" s="209"/>
      <c r="I36" s="202"/>
      <c r="J36" s="203"/>
      <c r="K36" s="203"/>
      <c r="L36" s="203"/>
      <c r="M36" s="203"/>
      <c r="N36" s="203"/>
      <c r="O36" s="210"/>
      <c r="P36" s="112"/>
      <c r="Q36" s="1303"/>
      <c r="R36" s="1303"/>
      <c r="S36" s="1193" t="s">
        <v>88</v>
      </c>
      <c r="T36" s="1194"/>
      <c r="U36" s="1416"/>
      <c r="V36" s="1417"/>
      <c r="W36" s="1418"/>
      <c r="X36" s="1185" t="s">
        <v>379</v>
      </c>
      <c r="Y36" s="1426"/>
      <c r="Z36" s="1416"/>
      <c r="AA36" s="1417"/>
      <c r="AB36" s="1418"/>
      <c r="AC36" s="1179"/>
      <c r="AD36" s="1180"/>
      <c r="AE36" s="1180"/>
      <c r="AF36" s="1181"/>
      <c r="AG36" s="111"/>
      <c r="AH36" s="112"/>
      <c r="AI36" s="112"/>
      <c r="AJ36" s="114"/>
      <c r="AK36" s="114"/>
      <c r="AL36" s="114"/>
      <c r="AM36" s="114"/>
      <c r="AN36" s="114"/>
      <c r="AO36" s="114"/>
    </row>
    <row r="37" spans="1:41" ht="13.5" customHeight="1">
      <c r="A37" s="311"/>
      <c r="B37" s="225"/>
      <c r="C37" s="204"/>
      <c r="D37" s="208"/>
      <c r="E37" s="208"/>
      <c r="F37" s="208"/>
      <c r="G37" s="208"/>
      <c r="H37" s="209"/>
      <c r="I37" s="202"/>
      <c r="J37" s="203"/>
      <c r="K37" s="203"/>
      <c r="L37" s="203"/>
      <c r="M37" s="316" t="s">
        <v>368</v>
      </c>
      <c r="N37" s="443"/>
      <c r="O37" s="444"/>
      <c r="P37" s="112"/>
      <c r="Q37" s="1303"/>
      <c r="R37" s="1303"/>
      <c r="S37" s="1197"/>
      <c r="T37" s="1198"/>
      <c r="U37" s="1419"/>
      <c r="V37" s="1420"/>
      <c r="W37" s="1421"/>
      <c r="X37" s="1242"/>
      <c r="Y37" s="1244"/>
      <c r="Z37" s="1419"/>
      <c r="AA37" s="1420"/>
      <c r="AB37" s="1421"/>
      <c r="AC37" s="1179"/>
      <c r="AD37" s="1180"/>
      <c r="AE37" s="1180"/>
      <c r="AF37" s="1181"/>
      <c r="AG37" s="111"/>
      <c r="AH37" s="112"/>
      <c r="AI37" s="112"/>
      <c r="AJ37" s="114"/>
      <c r="AK37" s="114"/>
      <c r="AL37" s="114"/>
      <c r="AM37" s="114"/>
      <c r="AN37" s="114"/>
      <c r="AO37" s="114"/>
    </row>
    <row r="38" spans="1:41" ht="13.5" customHeight="1" thickBot="1">
      <c r="A38" s="311"/>
      <c r="B38" s="225"/>
      <c r="C38" s="204"/>
      <c r="D38" s="208"/>
      <c r="E38" s="208"/>
      <c r="F38" s="208"/>
      <c r="G38" s="208"/>
      <c r="H38" s="209"/>
      <c r="I38" s="202"/>
      <c r="J38" s="203"/>
      <c r="K38" s="203"/>
      <c r="L38" s="203"/>
      <c r="M38" s="1489">
        <f>'Ns部門シート'!G31</f>
        <v>0</v>
      </c>
      <c r="N38" s="1490"/>
      <c r="O38" s="655" t="s">
        <v>516</v>
      </c>
      <c r="P38" s="112"/>
      <c r="Q38" s="1303"/>
      <c r="R38" s="1303"/>
      <c r="S38" s="1193" t="s">
        <v>77</v>
      </c>
      <c r="T38" s="1194"/>
      <c r="U38" s="1416"/>
      <c r="V38" s="1417"/>
      <c r="W38" s="1418"/>
      <c r="X38" s="1193" t="s">
        <v>70</v>
      </c>
      <c r="Y38" s="1194"/>
      <c r="Z38" s="1416"/>
      <c r="AA38" s="1417"/>
      <c r="AB38" s="1418"/>
      <c r="AC38" s="1179"/>
      <c r="AD38" s="1180"/>
      <c r="AE38" s="1180"/>
      <c r="AF38" s="1181"/>
      <c r="AG38" s="111"/>
      <c r="AH38" s="112"/>
      <c r="AI38" s="112"/>
      <c r="AJ38" s="114"/>
      <c r="AK38" s="114"/>
      <c r="AL38" s="114"/>
      <c r="AM38" s="114"/>
      <c r="AN38" s="114"/>
      <c r="AO38" s="114"/>
    </row>
    <row r="39" spans="1:41" ht="13.5" customHeight="1">
      <c r="A39" s="311"/>
      <c r="B39" s="225"/>
      <c r="C39" s="204"/>
      <c r="D39" s="208"/>
      <c r="E39" s="208"/>
      <c r="F39" s="320" t="s">
        <v>554</v>
      </c>
      <c r="G39" s="321"/>
      <c r="H39" s="322"/>
      <c r="I39" s="420"/>
      <c r="J39" s="420"/>
      <c r="K39" s="420"/>
      <c r="L39" s="420"/>
      <c r="M39" s="320" t="s">
        <v>369</v>
      </c>
      <c r="N39" s="317"/>
      <c r="O39" s="318"/>
      <c r="P39" s="112"/>
      <c r="Q39" s="1303"/>
      <c r="R39" s="1425"/>
      <c r="S39" s="1197"/>
      <c r="T39" s="1198"/>
      <c r="U39" s="1419"/>
      <c r="V39" s="1420"/>
      <c r="W39" s="1421"/>
      <c r="X39" s="1197"/>
      <c r="Y39" s="1198"/>
      <c r="Z39" s="1419"/>
      <c r="AA39" s="1420"/>
      <c r="AB39" s="1421"/>
      <c r="AC39" s="1179"/>
      <c r="AD39" s="1180"/>
      <c r="AE39" s="1180"/>
      <c r="AF39" s="1181"/>
      <c r="AG39" s="111"/>
      <c r="AH39" s="112"/>
      <c r="AI39" s="112"/>
      <c r="AJ39" s="114"/>
      <c r="AK39" s="114"/>
      <c r="AL39" s="114"/>
      <c r="AM39" s="114"/>
      <c r="AN39" s="114"/>
      <c r="AO39" s="114"/>
    </row>
    <row r="40" spans="1:41" ht="13.5" customHeight="1" thickBot="1">
      <c r="A40" s="311"/>
      <c r="B40" s="225"/>
      <c r="C40" s="204"/>
      <c r="D40" s="208"/>
      <c r="E40" s="208"/>
      <c r="F40" s="1478">
        <f>'リハ部門シート'!N23</f>
        <v>0</v>
      </c>
      <c r="G40" s="1479"/>
      <c r="H40" s="591" t="s">
        <v>553</v>
      </c>
      <c r="I40" s="421"/>
      <c r="J40" s="421"/>
      <c r="K40" s="370"/>
      <c r="L40" s="370"/>
      <c r="M40" s="1475">
        <f>'リハ部門シート'!Q30</f>
        <v>0</v>
      </c>
      <c r="N40" s="1476"/>
      <c r="O40" s="592" t="s">
        <v>516</v>
      </c>
      <c r="P40" s="112"/>
      <c r="Q40" s="1303"/>
      <c r="R40" s="1193" t="s">
        <v>52</v>
      </c>
      <c r="S40" s="1199"/>
      <c r="T40" s="1199"/>
      <c r="U40" s="1199"/>
      <c r="V40" s="1416"/>
      <c r="W40" s="1417"/>
      <c r="X40" s="1417"/>
      <c r="Y40" s="1417"/>
      <c r="Z40" s="1417"/>
      <c r="AA40" s="1417"/>
      <c r="AB40" s="1418"/>
      <c r="AC40" s="1179"/>
      <c r="AD40" s="1180"/>
      <c r="AE40" s="1180"/>
      <c r="AF40" s="1181"/>
      <c r="AG40" s="111"/>
      <c r="AH40" s="112"/>
      <c r="AI40" s="112"/>
      <c r="AJ40" s="114"/>
      <c r="AK40" s="114"/>
      <c r="AL40" s="114"/>
      <c r="AM40" s="114"/>
      <c r="AN40" s="114"/>
      <c r="AO40" s="114"/>
    </row>
    <row r="41" spans="1:41" ht="13.5" customHeight="1" thickBot="1">
      <c r="A41" s="311"/>
      <c r="B41" s="225"/>
      <c r="C41" s="204"/>
      <c r="D41" s="208"/>
      <c r="E41" s="208"/>
      <c r="F41" s="320" t="s">
        <v>555</v>
      </c>
      <c r="G41" s="321"/>
      <c r="H41" s="322"/>
      <c r="I41" s="208"/>
      <c r="J41" s="1491"/>
      <c r="K41" s="1491"/>
      <c r="L41" s="208"/>
      <c r="M41" s="320" t="s">
        <v>556</v>
      </c>
      <c r="N41" s="321"/>
      <c r="O41" s="322"/>
      <c r="P41" s="112"/>
      <c r="Q41" s="1304"/>
      <c r="R41" s="1248"/>
      <c r="S41" s="1249"/>
      <c r="T41" s="1249"/>
      <c r="U41" s="1249"/>
      <c r="V41" s="1422"/>
      <c r="W41" s="1423"/>
      <c r="X41" s="1423"/>
      <c r="Y41" s="1423"/>
      <c r="Z41" s="1423"/>
      <c r="AA41" s="1423"/>
      <c r="AB41" s="1424"/>
      <c r="AC41" s="1179"/>
      <c r="AD41" s="1180"/>
      <c r="AE41" s="1180"/>
      <c r="AF41" s="1181"/>
      <c r="AG41" s="111"/>
      <c r="AH41" s="112"/>
      <c r="AI41" s="112"/>
      <c r="AJ41" s="114"/>
      <c r="AK41" s="114"/>
      <c r="AL41" s="114"/>
      <c r="AM41" s="114"/>
      <c r="AN41" s="114"/>
      <c r="AO41" s="114"/>
    </row>
    <row r="42" spans="1:41" ht="13.5" customHeight="1" thickBot="1" thickTop="1">
      <c r="A42" s="302"/>
      <c r="B42" s="227"/>
      <c r="C42" s="206"/>
      <c r="D42" s="207"/>
      <c r="E42" s="207"/>
      <c r="F42" s="1478">
        <f>'リハ部門シート'!N36</f>
        <v>0</v>
      </c>
      <c r="G42" s="1479"/>
      <c r="H42" s="591" t="s">
        <v>553</v>
      </c>
      <c r="I42" s="422"/>
      <c r="J42" s="1477"/>
      <c r="K42" s="1477"/>
      <c r="L42" s="427"/>
      <c r="M42" s="1478">
        <f>'リハ部門シート'!Q36</f>
        <v>0</v>
      </c>
      <c r="N42" s="1479"/>
      <c r="O42" s="592" t="s">
        <v>516</v>
      </c>
      <c r="P42" s="112"/>
      <c r="Q42" s="1261" t="s">
        <v>55</v>
      </c>
      <c r="R42" s="153" t="s">
        <v>56</v>
      </c>
      <c r="S42" s="1436"/>
      <c r="T42" s="1436"/>
      <c r="U42" s="1436"/>
      <c r="V42" s="154" t="s">
        <v>373</v>
      </c>
      <c r="W42" s="155"/>
      <c r="X42" s="156" t="s">
        <v>170</v>
      </c>
      <c r="Y42" s="404"/>
      <c r="Z42" s="1437"/>
      <c r="AA42" s="1437"/>
      <c r="AB42" s="1438"/>
      <c r="AC42" s="1179"/>
      <c r="AD42" s="1180"/>
      <c r="AE42" s="1180"/>
      <c r="AF42" s="1181"/>
      <c r="AG42" s="111"/>
      <c r="AH42" s="112"/>
      <c r="AI42" s="112"/>
      <c r="AJ42" s="114"/>
      <c r="AK42" s="114"/>
      <c r="AL42" s="114"/>
      <c r="AM42" s="114"/>
      <c r="AN42" s="114"/>
      <c r="AO42" s="114"/>
    </row>
    <row r="43" spans="1:41" ht="13.5" customHeight="1" thickTop="1">
      <c r="A43" s="306" t="s">
        <v>5</v>
      </c>
      <c r="B43" s="224"/>
      <c r="C43" s="205"/>
      <c r="D43" s="191"/>
      <c r="E43" s="191"/>
      <c r="F43" s="190"/>
      <c r="G43" s="190"/>
      <c r="H43" s="189"/>
      <c r="I43" s="311"/>
      <c r="J43" s="319"/>
      <c r="K43" s="319"/>
      <c r="L43" s="319"/>
      <c r="M43" s="274"/>
      <c r="N43" s="274"/>
      <c r="O43" s="264"/>
      <c r="P43" s="112"/>
      <c r="Q43" s="1260"/>
      <c r="R43" s="1197" t="s">
        <v>57</v>
      </c>
      <c r="S43" s="1198"/>
      <c r="T43" s="1193" t="s">
        <v>61</v>
      </c>
      <c r="U43" s="1194"/>
      <c r="V43" s="1404"/>
      <c r="W43" s="1405"/>
      <c r="X43" s="1405"/>
      <c r="Y43" s="1406"/>
      <c r="Z43" s="143" t="s">
        <v>374</v>
      </c>
      <c r="AA43" s="1483"/>
      <c r="AB43" s="1484"/>
      <c r="AC43" s="1179"/>
      <c r="AD43" s="1180"/>
      <c r="AE43" s="1180"/>
      <c r="AF43" s="1181"/>
      <c r="AG43" s="111"/>
      <c r="AH43" s="112"/>
      <c r="AI43" s="112"/>
      <c r="AJ43" s="114"/>
      <c r="AK43" s="114"/>
      <c r="AL43" s="114"/>
      <c r="AM43" s="114"/>
      <c r="AN43" s="114"/>
      <c r="AO43" s="114"/>
    </row>
    <row r="44" spans="1:41" ht="13.5" customHeight="1" thickBot="1">
      <c r="A44" s="302"/>
      <c r="B44" s="227"/>
      <c r="C44" s="302"/>
      <c r="D44" s="303"/>
      <c r="E44" s="303"/>
      <c r="F44" s="303"/>
      <c r="G44" s="303"/>
      <c r="H44" s="304"/>
      <c r="I44" s="302"/>
      <c r="J44" s="305"/>
      <c r="K44" s="305"/>
      <c r="L44" s="305"/>
      <c r="M44" s="303"/>
      <c r="N44" s="303"/>
      <c r="O44" s="304"/>
      <c r="P44" s="112"/>
      <c r="Q44" s="1260"/>
      <c r="R44" s="1287" t="s">
        <v>58</v>
      </c>
      <c r="S44" s="1289"/>
      <c r="T44" s="1287" t="s">
        <v>62</v>
      </c>
      <c r="U44" s="1289"/>
      <c r="V44" s="1404"/>
      <c r="W44" s="1405"/>
      <c r="X44" s="1405"/>
      <c r="Y44" s="1406"/>
      <c r="Z44" s="162"/>
      <c r="AA44" s="163"/>
      <c r="AB44" s="140"/>
      <c r="AC44" s="1179"/>
      <c r="AD44" s="1180"/>
      <c r="AE44" s="1180"/>
      <c r="AF44" s="1181"/>
      <c r="AG44" s="111"/>
      <c r="AH44" s="112"/>
      <c r="AI44" s="112"/>
      <c r="AJ44" s="114"/>
      <c r="AK44" s="114"/>
      <c r="AL44" s="114"/>
      <c r="AM44" s="114"/>
      <c r="AN44" s="114"/>
      <c r="AO44" s="114"/>
    </row>
    <row r="45" spans="1:41" ht="13.5" customHeight="1" thickTop="1">
      <c r="A45" s="306" t="s">
        <v>7</v>
      </c>
      <c r="B45" s="224"/>
      <c r="C45" s="306"/>
      <c r="D45" s="307"/>
      <c r="E45" s="307"/>
      <c r="F45" s="307"/>
      <c r="G45" s="307"/>
      <c r="H45" s="307"/>
      <c r="I45" s="307"/>
      <c r="J45" s="307"/>
      <c r="K45" s="307"/>
      <c r="L45" s="307"/>
      <c r="M45" s="307"/>
      <c r="N45" s="307"/>
      <c r="O45" s="264"/>
      <c r="P45" s="112"/>
      <c r="Q45" s="1260"/>
      <c r="R45" s="1287" t="s">
        <v>59</v>
      </c>
      <c r="S45" s="1289"/>
      <c r="T45" s="1193" t="s">
        <v>62</v>
      </c>
      <c r="U45" s="1194"/>
      <c r="V45" s="1404"/>
      <c r="W45" s="1405"/>
      <c r="X45" s="1405"/>
      <c r="Y45" s="1406"/>
      <c r="Z45" s="145"/>
      <c r="AA45" s="146"/>
      <c r="AB45" s="147"/>
      <c r="AC45" s="1179"/>
      <c r="AD45" s="1180"/>
      <c r="AE45" s="1180"/>
      <c r="AF45" s="1181"/>
      <c r="AG45" s="111"/>
      <c r="AH45" s="112"/>
      <c r="AI45" s="112"/>
      <c r="AJ45" s="114"/>
      <c r="AK45" s="114"/>
      <c r="AL45" s="114"/>
      <c r="AM45" s="114"/>
      <c r="AN45" s="114"/>
      <c r="AO45" s="114"/>
    </row>
    <row r="46" spans="1:41" ht="13.5" customHeight="1" thickBot="1">
      <c r="A46" s="302"/>
      <c r="B46" s="227"/>
      <c r="C46" s="302"/>
      <c r="D46" s="303"/>
      <c r="E46" s="303"/>
      <c r="F46" s="303"/>
      <c r="G46" s="303"/>
      <c r="H46" s="303"/>
      <c r="I46" s="303"/>
      <c r="J46" s="303"/>
      <c r="K46" s="303"/>
      <c r="L46" s="303"/>
      <c r="M46" s="303"/>
      <c r="N46" s="303"/>
      <c r="O46" s="304"/>
      <c r="P46" s="112"/>
      <c r="Q46" s="1260"/>
      <c r="R46" s="1193" t="s">
        <v>60</v>
      </c>
      <c r="S46" s="1194"/>
      <c r="T46" s="1439"/>
      <c r="U46" s="1440"/>
      <c r="V46" s="1440"/>
      <c r="W46" s="1440"/>
      <c r="X46" s="1440"/>
      <c r="Y46" s="1440"/>
      <c r="Z46" s="1440"/>
      <c r="AA46" s="1440"/>
      <c r="AB46" s="1441"/>
      <c r="AC46" s="1179"/>
      <c r="AD46" s="1180"/>
      <c r="AE46" s="1180"/>
      <c r="AF46" s="1181"/>
      <c r="AG46" s="111"/>
      <c r="AH46" s="112"/>
      <c r="AI46" s="112"/>
      <c r="AJ46" s="114"/>
      <c r="AK46" s="114"/>
      <c r="AL46" s="114"/>
      <c r="AM46" s="114"/>
      <c r="AN46" s="114"/>
      <c r="AO46" s="114"/>
    </row>
    <row r="47" spans="1:41" ht="13.5" customHeight="1" thickBot="1" thickTop="1">
      <c r="A47" s="306" t="s">
        <v>8</v>
      </c>
      <c r="B47" s="224"/>
      <c r="C47" s="306"/>
      <c r="D47" s="307"/>
      <c r="E47" s="307"/>
      <c r="F47" s="307"/>
      <c r="G47" s="307"/>
      <c r="H47" s="307"/>
      <c r="I47" s="307"/>
      <c r="J47" s="307"/>
      <c r="K47" s="307"/>
      <c r="L47" s="307"/>
      <c r="M47" s="307"/>
      <c r="N47" s="307"/>
      <c r="O47" s="264"/>
      <c r="P47" s="112"/>
      <c r="Q47" s="1262"/>
      <c r="R47" s="1248"/>
      <c r="S47" s="1250"/>
      <c r="T47" s="1442"/>
      <c r="U47" s="1443"/>
      <c r="V47" s="1443"/>
      <c r="W47" s="1443"/>
      <c r="X47" s="1443"/>
      <c r="Y47" s="1443"/>
      <c r="Z47" s="1443"/>
      <c r="AA47" s="1443"/>
      <c r="AB47" s="1444"/>
      <c r="AC47" s="1179"/>
      <c r="AD47" s="1180"/>
      <c r="AE47" s="1180"/>
      <c r="AF47" s="1181"/>
      <c r="AG47" s="111"/>
      <c r="AH47" s="112"/>
      <c r="AI47" s="112"/>
      <c r="AJ47" s="114"/>
      <c r="AK47" s="114"/>
      <c r="AL47" s="114"/>
      <c r="AM47" s="114"/>
      <c r="AN47" s="114"/>
      <c r="AO47" s="114"/>
    </row>
    <row r="48" spans="1:41" ht="13.5" customHeight="1" thickBot="1" thickTop="1">
      <c r="A48" s="302"/>
      <c r="B48" s="227"/>
      <c r="C48" s="302"/>
      <c r="D48" s="303"/>
      <c r="E48" s="303"/>
      <c r="F48" s="303"/>
      <c r="G48" s="303"/>
      <c r="H48" s="303"/>
      <c r="I48" s="303"/>
      <c r="J48" s="303"/>
      <c r="K48" s="303"/>
      <c r="L48" s="303"/>
      <c r="M48" s="303"/>
      <c r="N48" s="303"/>
      <c r="O48" s="304"/>
      <c r="P48" s="112"/>
      <c r="Q48" s="1261" t="s">
        <v>63</v>
      </c>
      <c r="R48" s="153" t="s">
        <v>64</v>
      </c>
      <c r="S48" s="1471"/>
      <c r="T48" s="1471"/>
      <c r="U48" s="1471"/>
      <c r="V48" s="1471"/>
      <c r="W48" s="1471"/>
      <c r="X48" s="1471"/>
      <c r="Y48" s="1471"/>
      <c r="Z48" s="1471"/>
      <c r="AA48" s="1471"/>
      <c r="AB48" s="1472"/>
      <c r="AC48" s="1179"/>
      <c r="AD48" s="1180"/>
      <c r="AE48" s="1180"/>
      <c r="AF48" s="1181"/>
      <c r="AG48" s="111"/>
      <c r="AH48" s="112"/>
      <c r="AI48" s="112"/>
      <c r="AJ48" s="114"/>
      <c r="AK48" s="114"/>
      <c r="AL48" s="114"/>
      <c r="AM48" s="114"/>
      <c r="AN48" s="114"/>
      <c r="AO48" s="114"/>
    </row>
    <row r="49" spans="1:41" ht="13.5" customHeight="1" thickTop="1">
      <c r="A49" s="306" t="s">
        <v>9</v>
      </c>
      <c r="B49" s="224"/>
      <c r="C49" s="306"/>
      <c r="D49" s="307"/>
      <c r="E49" s="307"/>
      <c r="F49" s="307"/>
      <c r="G49" s="307"/>
      <c r="H49" s="308"/>
      <c r="I49" s="309"/>
      <c r="J49" s="310"/>
      <c r="K49" s="310"/>
      <c r="L49" s="310"/>
      <c r="M49" s="307"/>
      <c r="N49" s="307"/>
      <c r="O49" s="264"/>
      <c r="P49" s="112"/>
      <c r="Q49" s="1260"/>
      <c r="R49" s="1407" t="s">
        <v>366</v>
      </c>
      <c r="S49" s="1408"/>
      <c r="T49" s="1408"/>
      <c r="U49" s="1409"/>
      <c r="V49" s="1407" t="s">
        <v>363</v>
      </c>
      <c r="W49" s="1408"/>
      <c r="X49" s="1408"/>
      <c r="Y49" s="1408"/>
      <c r="Z49" s="1408"/>
      <c r="AA49" s="1408"/>
      <c r="AB49" s="1409"/>
      <c r="AC49" s="1179"/>
      <c r="AD49" s="1180"/>
      <c r="AE49" s="1180"/>
      <c r="AF49" s="1181"/>
      <c r="AG49" s="111"/>
      <c r="AH49" s="112"/>
      <c r="AI49" s="112"/>
      <c r="AJ49" s="114"/>
      <c r="AK49" s="114"/>
      <c r="AL49" s="114"/>
      <c r="AM49" s="114"/>
      <c r="AN49" s="114"/>
      <c r="AO49" s="114"/>
    </row>
    <row r="50" spans="1:41" ht="13.5" customHeight="1">
      <c r="A50" s="311"/>
      <c r="B50" s="225"/>
      <c r="C50" s="311"/>
      <c r="D50" s="240"/>
      <c r="E50" s="240"/>
      <c r="F50" s="240"/>
      <c r="G50" s="240"/>
      <c r="H50" s="264"/>
      <c r="I50" s="312"/>
      <c r="J50" s="313"/>
      <c r="K50" s="313"/>
      <c r="L50" s="313"/>
      <c r="M50" s="240"/>
      <c r="N50" s="274"/>
      <c r="O50" s="264"/>
      <c r="P50" s="112"/>
      <c r="Q50" s="1260"/>
      <c r="R50" s="1410"/>
      <c r="S50" s="1411"/>
      <c r="T50" s="1411"/>
      <c r="U50" s="1412"/>
      <c r="V50" s="1410"/>
      <c r="W50" s="1411"/>
      <c r="X50" s="1411"/>
      <c r="Y50" s="1411"/>
      <c r="Z50" s="1411"/>
      <c r="AA50" s="1411"/>
      <c r="AB50" s="1412"/>
      <c r="AC50" s="1179"/>
      <c r="AD50" s="1180"/>
      <c r="AE50" s="1180"/>
      <c r="AF50" s="1181"/>
      <c r="AG50" s="111"/>
      <c r="AH50" s="112"/>
      <c r="AI50" s="112"/>
      <c r="AJ50" s="114"/>
      <c r="AK50" s="114"/>
      <c r="AL50" s="114"/>
      <c r="AM50" s="114"/>
      <c r="AN50" s="114"/>
      <c r="AO50" s="114"/>
    </row>
    <row r="51" spans="1:41" ht="13.5" customHeight="1" thickBot="1">
      <c r="A51" s="311"/>
      <c r="B51" s="225"/>
      <c r="C51" s="311"/>
      <c r="D51" s="240"/>
      <c r="E51" s="240"/>
      <c r="F51" s="240"/>
      <c r="G51" s="240"/>
      <c r="H51" s="264"/>
      <c r="I51" s="312"/>
      <c r="J51" s="313"/>
      <c r="K51" s="313"/>
      <c r="L51" s="313"/>
      <c r="M51" s="240"/>
      <c r="N51" s="274"/>
      <c r="O51" s="264"/>
      <c r="P51" s="112"/>
      <c r="Q51" s="1262"/>
      <c r="R51" s="1413"/>
      <c r="S51" s="1414"/>
      <c r="T51" s="1414"/>
      <c r="U51" s="1415"/>
      <c r="V51" s="1413"/>
      <c r="W51" s="1414"/>
      <c r="X51" s="1414"/>
      <c r="Y51" s="1414"/>
      <c r="Z51" s="1414"/>
      <c r="AA51" s="1414"/>
      <c r="AB51" s="1415"/>
      <c r="AC51" s="1179"/>
      <c r="AD51" s="1180"/>
      <c r="AE51" s="1180"/>
      <c r="AF51" s="1181"/>
      <c r="AG51" s="111"/>
      <c r="AH51" s="112"/>
      <c r="AI51" s="112"/>
      <c r="AJ51" s="114"/>
      <c r="AK51" s="114"/>
      <c r="AL51" s="114"/>
      <c r="AM51" s="114"/>
      <c r="AN51" s="114"/>
      <c r="AO51" s="114"/>
    </row>
    <row r="52" spans="1:41" ht="13.5" customHeight="1" thickTop="1">
      <c r="A52" s="311"/>
      <c r="B52" s="225"/>
      <c r="C52" s="311"/>
      <c r="D52" s="240"/>
      <c r="E52" s="240"/>
      <c r="F52" s="240"/>
      <c r="G52" s="240"/>
      <c r="H52" s="264"/>
      <c r="I52" s="312"/>
      <c r="J52" s="313"/>
      <c r="K52" s="313"/>
      <c r="L52" s="313"/>
      <c r="M52" s="240"/>
      <c r="N52" s="274"/>
      <c r="O52" s="264"/>
      <c r="P52" s="112"/>
      <c r="Q52" s="1261" t="s">
        <v>53</v>
      </c>
      <c r="R52" s="148" t="s">
        <v>54</v>
      </c>
      <c r="S52" s="1471"/>
      <c r="T52" s="1471"/>
      <c r="U52" s="1471"/>
      <c r="V52" s="1471"/>
      <c r="W52" s="1471"/>
      <c r="X52" s="1471"/>
      <c r="Y52" s="1471"/>
      <c r="Z52" s="1471"/>
      <c r="AA52" s="1471"/>
      <c r="AB52" s="1472"/>
      <c r="AC52" s="1179"/>
      <c r="AD52" s="1180"/>
      <c r="AE52" s="1180"/>
      <c r="AF52" s="1181"/>
      <c r="AG52" s="111"/>
      <c r="AH52" s="112"/>
      <c r="AI52" s="112"/>
      <c r="AJ52" s="114"/>
      <c r="AK52" s="114"/>
      <c r="AL52" s="114"/>
      <c r="AM52" s="114"/>
      <c r="AN52" s="114"/>
      <c r="AO52" s="114"/>
    </row>
    <row r="53" spans="1:41" ht="13.5" customHeight="1">
      <c r="A53" s="311"/>
      <c r="B53" s="225"/>
      <c r="C53" s="311"/>
      <c r="D53" s="240"/>
      <c r="E53" s="240"/>
      <c r="F53" s="240"/>
      <c r="G53" s="240"/>
      <c r="H53" s="264"/>
      <c r="I53" s="312"/>
      <c r="J53" s="313"/>
      <c r="K53" s="313"/>
      <c r="L53" s="313"/>
      <c r="M53" s="240"/>
      <c r="N53" s="274"/>
      <c r="O53" s="264"/>
      <c r="P53" s="112"/>
      <c r="Q53" s="1260"/>
      <c r="R53" s="1407" t="s">
        <v>364</v>
      </c>
      <c r="S53" s="1408"/>
      <c r="T53" s="1408"/>
      <c r="U53" s="1409"/>
      <c r="V53" s="1407" t="s">
        <v>365</v>
      </c>
      <c r="W53" s="1408"/>
      <c r="X53" s="1408"/>
      <c r="Y53" s="1408"/>
      <c r="Z53" s="1408"/>
      <c r="AA53" s="1408"/>
      <c r="AB53" s="1409"/>
      <c r="AC53" s="1179"/>
      <c r="AD53" s="1180"/>
      <c r="AE53" s="1180"/>
      <c r="AF53" s="1181"/>
      <c r="AG53" s="111"/>
      <c r="AH53" s="112"/>
      <c r="AI53" s="112"/>
      <c r="AJ53" s="114"/>
      <c r="AK53" s="114"/>
      <c r="AL53" s="114"/>
      <c r="AM53" s="114"/>
      <c r="AN53" s="114"/>
      <c r="AO53" s="114"/>
    </row>
    <row r="54" spans="1:41" ht="13.5" customHeight="1">
      <c r="A54" s="311"/>
      <c r="B54" s="225"/>
      <c r="C54" s="111"/>
      <c r="D54" s="274"/>
      <c r="E54" s="274"/>
      <c r="F54" s="274"/>
      <c r="G54" s="274"/>
      <c r="H54" s="264"/>
      <c r="I54" s="111"/>
      <c r="J54" s="112"/>
      <c r="K54" s="112"/>
      <c r="L54" s="112"/>
      <c r="M54" s="274"/>
      <c r="N54" s="274"/>
      <c r="O54" s="264"/>
      <c r="Q54" s="1260"/>
      <c r="R54" s="1410"/>
      <c r="S54" s="1411"/>
      <c r="T54" s="1411"/>
      <c r="U54" s="1412"/>
      <c r="V54" s="1410"/>
      <c r="W54" s="1411"/>
      <c r="X54" s="1411"/>
      <c r="Y54" s="1411"/>
      <c r="Z54" s="1411"/>
      <c r="AA54" s="1411"/>
      <c r="AB54" s="1412"/>
      <c r="AC54" s="1179"/>
      <c r="AD54" s="1180"/>
      <c r="AE54" s="1180"/>
      <c r="AF54" s="1181"/>
      <c r="AG54" s="112"/>
      <c r="AH54" s="112"/>
      <c r="AI54" s="139"/>
      <c r="AJ54" s="139"/>
      <c r="AK54" s="139"/>
      <c r="AL54" s="139"/>
      <c r="AM54" s="139"/>
      <c r="AN54" s="139"/>
      <c r="AO54" s="139"/>
    </row>
    <row r="55" spans="1:41" ht="13.5" customHeight="1">
      <c r="A55" s="327"/>
      <c r="B55" s="226"/>
      <c r="C55" s="115"/>
      <c r="D55" s="275"/>
      <c r="E55" s="275"/>
      <c r="F55" s="275"/>
      <c r="G55" s="275"/>
      <c r="H55" s="314"/>
      <c r="I55" s="115"/>
      <c r="J55" s="116"/>
      <c r="K55" s="116"/>
      <c r="L55" s="116"/>
      <c r="M55" s="275"/>
      <c r="N55" s="275"/>
      <c r="O55" s="314"/>
      <c r="Q55" s="1277"/>
      <c r="R55" s="1480"/>
      <c r="S55" s="1481"/>
      <c r="T55" s="1481"/>
      <c r="U55" s="1482"/>
      <c r="V55" s="1480"/>
      <c r="W55" s="1481"/>
      <c r="X55" s="1481"/>
      <c r="Y55" s="1481"/>
      <c r="Z55" s="1481"/>
      <c r="AA55" s="1481"/>
      <c r="AB55" s="1482"/>
      <c r="AC55" s="1182"/>
      <c r="AD55" s="1183"/>
      <c r="AE55" s="1183"/>
      <c r="AF55" s="1184"/>
      <c r="AG55" s="112"/>
      <c r="AH55" s="112"/>
      <c r="AI55" s="139"/>
      <c r="AJ55" s="139"/>
      <c r="AK55" s="139"/>
      <c r="AL55" s="139"/>
      <c r="AM55" s="139"/>
      <c r="AN55" s="139"/>
      <c r="AO55" s="139"/>
    </row>
    <row r="56" spans="17:41" ht="11.25" customHeight="1">
      <c r="Q56" s="112"/>
      <c r="R56" s="112"/>
      <c r="S56" s="112"/>
      <c r="T56" s="112"/>
      <c r="U56" s="149"/>
      <c r="W56" s="149"/>
      <c r="X56" s="149"/>
      <c r="Y56" s="149"/>
      <c r="Z56" s="149"/>
      <c r="AA56" s="149"/>
      <c r="AB56" s="149"/>
      <c r="AC56" s="149"/>
      <c r="AD56" s="149"/>
      <c r="AF56" s="112"/>
      <c r="AG56" s="112"/>
      <c r="AH56" s="112"/>
      <c r="AI56" s="139"/>
      <c r="AJ56" s="139"/>
      <c r="AK56" s="139"/>
      <c r="AL56" s="139"/>
      <c r="AM56" s="139"/>
      <c r="AN56" s="139"/>
      <c r="AO56" s="139"/>
    </row>
    <row r="57" spans="21:41" ht="11.25" customHeight="1">
      <c r="U57" s="149"/>
      <c r="W57" s="149"/>
      <c r="X57" s="149"/>
      <c r="Y57" s="149"/>
      <c r="Z57" s="149"/>
      <c r="AA57" s="149"/>
      <c r="AB57" s="149"/>
      <c r="AC57" s="335"/>
      <c r="AD57" s="149"/>
      <c r="AE57" s="116"/>
      <c r="AF57" s="116"/>
      <c r="AG57" s="112"/>
      <c r="AH57" s="112"/>
      <c r="AI57" s="139"/>
      <c r="AJ57" s="139"/>
      <c r="AK57" s="139"/>
      <c r="AL57" s="139"/>
      <c r="AM57" s="139"/>
      <c r="AN57" s="139"/>
      <c r="AO57" s="139"/>
    </row>
    <row r="58" spans="1:41" ht="19.5" customHeight="1">
      <c r="A58" s="150"/>
      <c r="B58" s="129"/>
      <c r="C58" s="150"/>
      <c r="D58" s="129"/>
      <c r="E58" s="144" t="s">
        <v>80</v>
      </c>
      <c r="F58" s="1287" t="s">
        <v>81</v>
      </c>
      <c r="G58" s="1288"/>
      <c r="H58" s="1289"/>
      <c r="I58" s="1287" t="s">
        <v>82</v>
      </c>
      <c r="J58" s="1289"/>
      <c r="K58" s="1287" t="s">
        <v>606</v>
      </c>
      <c r="L58" s="1288"/>
      <c r="M58" s="1289"/>
      <c r="N58" s="1287" t="s">
        <v>601</v>
      </c>
      <c r="O58" s="1288"/>
      <c r="P58" s="1288"/>
      <c r="Q58" s="1287" t="s">
        <v>602</v>
      </c>
      <c r="R58" s="1288"/>
      <c r="S58" s="1287"/>
      <c r="T58" s="1288"/>
      <c r="U58" s="1288"/>
      <c r="V58" s="128"/>
      <c r="W58" s="128"/>
      <c r="X58" s="128"/>
      <c r="Y58" s="128"/>
      <c r="Z58" s="128"/>
      <c r="AA58" s="128"/>
      <c r="AB58" s="128"/>
      <c r="AC58" s="1201"/>
      <c r="AD58" s="1201"/>
      <c r="AE58" s="1201"/>
      <c r="AF58" s="1198"/>
      <c r="AG58" s="120"/>
      <c r="AH58" s="139"/>
      <c r="AI58" s="139"/>
      <c r="AJ58" s="139"/>
      <c r="AK58" s="139"/>
      <c r="AL58" s="114"/>
      <c r="AM58" s="114"/>
      <c r="AN58" s="114"/>
      <c r="AO58" s="114"/>
    </row>
    <row r="59" spans="1:41" ht="13.5" customHeight="1">
      <c r="A59" s="1193" t="s">
        <v>376</v>
      </c>
      <c r="B59" s="1194"/>
      <c r="C59" s="111"/>
      <c r="D59" s="113"/>
      <c r="E59" s="143"/>
      <c r="F59" s="1202" t="s">
        <v>429</v>
      </c>
      <c r="G59" s="1203"/>
      <c r="H59" s="1334"/>
      <c r="I59" s="1202" t="s">
        <v>430</v>
      </c>
      <c r="J59" s="1334"/>
      <c r="K59" s="1202" t="s">
        <v>600</v>
      </c>
      <c r="L59" s="1203"/>
      <c r="M59" s="1334"/>
      <c r="N59" s="1193" t="s">
        <v>78</v>
      </c>
      <c r="O59" s="1199"/>
      <c r="P59" s="1199"/>
      <c r="Q59" s="1193" t="s">
        <v>607</v>
      </c>
      <c r="R59" s="1199"/>
      <c r="S59" s="1202" t="s">
        <v>608</v>
      </c>
      <c r="T59" s="1199"/>
      <c r="U59" s="1199"/>
      <c r="V59" s="1203" t="s">
        <v>609</v>
      </c>
      <c r="W59" s="1199"/>
      <c r="X59" s="1199"/>
      <c r="Y59" s="1199"/>
      <c r="Z59" s="1203" t="s">
        <v>610</v>
      </c>
      <c r="AA59" s="1199"/>
      <c r="AB59" s="1199"/>
      <c r="AC59" s="1199" t="s">
        <v>90</v>
      </c>
      <c r="AD59" s="1199"/>
      <c r="AE59" s="1199"/>
      <c r="AF59" s="1199"/>
      <c r="AG59" s="120"/>
      <c r="AH59" s="139"/>
      <c r="AI59" s="139"/>
      <c r="AJ59" s="139"/>
      <c r="AK59" s="139"/>
      <c r="AL59" s="114"/>
      <c r="AM59" s="114"/>
      <c r="AN59" s="114"/>
      <c r="AO59" s="114"/>
    </row>
    <row r="60" spans="1:41" ht="13.5" customHeight="1">
      <c r="A60" s="1195"/>
      <c r="B60" s="1196"/>
      <c r="C60" s="111"/>
      <c r="D60" s="113"/>
      <c r="E60" s="187"/>
      <c r="F60" s="1206"/>
      <c r="G60" s="1207"/>
      <c r="H60" s="1336"/>
      <c r="I60" s="1206"/>
      <c r="J60" s="1336"/>
      <c r="K60" s="1206"/>
      <c r="L60" s="1207"/>
      <c r="M60" s="1336"/>
      <c r="N60" s="1197"/>
      <c r="O60" s="1201"/>
      <c r="P60" s="1201"/>
      <c r="Q60" s="1197"/>
      <c r="R60" s="1201"/>
      <c r="S60" s="1197"/>
      <c r="T60" s="1201"/>
      <c r="U60" s="1201"/>
      <c r="V60" s="1201"/>
      <c r="W60" s="1201"/>
      <c r="X60" s="1201"/>
      <c r="Y60" s="1201"/>
      <c r="Z60" s="1201"/>
      <c r="AA60" s="1201"/>
      <c r="AB60" s="1201"/>
      <c r="AC60" s="1201"/>
      <c r="AD60" s="1201"/>
      <c r="AE60" s="1201"/>
      <c r="AF60" s="1201"/>
      <c r="AG60" s="120"/>
      <c r="AH60" s="139"/>
      <c r="AI60" s="139"/>
      <c r="AJ60" s="139"/>
      <c r="AK60" s="139"/>
      <c r="AL60" s="114"/>
      <c r="AM60" s="114"/>
      <c r="AN60" s="114"/>
      <c r="AO60" s="114"/>
    </row>
    <row r="61" spans="1:41" ht="11.25" customHeight="1">
      <c r="A61" s="1195"/>
      <c r="B61" s="1196"/>
      <c r="C61" s="111"/>
      <c r="D61" s="113"/>
      <c r="E61" s="112"/>
      <c r="F61" s="1193"/>
      <c r="G61" s="1199"/>
      <c r="H61" s="1194"/>
      <c r="I61" s="182"/>
      <c r="J61" s="131"/>
      <c r="K61" s="182"/>
      <c r="L61" s="122"/>
      <c r="M61" s="122"/>
      <c r="N61" s="1193"/>
      <c r="O61" s="1199"/>
      <c r="P61" s="1199"/>
      <c r="Q61" s="121"/>
      <c r="R61" s="131"/>
      <c r="S61" s="121"/>
      <c r="T61" s="131"/>
      <c r="U61" s="122"/>
      <c r="V61" s="131"/>
      <c r="W61" s="122"/>
      <c r="X61" s="122"/>
      <c r="Y61" s="112"/>
      <c r="Z61" s="118"/>
      <c r="AA61" s="118"/>
      <c r="AB61" s="118"/>
      <c r="AC61" s="1200"/>
      <c r="AD61" s="1200"/>
      <c r="AE61" s="1200"/>
      <c r="AF61" s="139"/>
      <c r="AG61" s="120"/>
      <c r="AH61" s="139"/>
      <c r="AI61" s="139"/>
      <c r="AK61" s="139"/>
      <c r="AL61" s="114"/>
      <c r="AM61" s="114"/>
      <c r="AN61" s="114"/>
      <c r="AO61" s="114"/>
    </row>
    <row r="62" spans="1:58" ht="11.25" customHeight="1">
      <c r="A62" s="1195"/>
      <c r="B62" s="1196"/>
      <c r="C62" s="111"/>
      <c r="D62" s="113"/>
      <c r="E62" s="112"/>
      <c r="F62" s="1195"/>
      <c r="G62" s="1200"/>
      <c r="H62" s="1196"/>
      <c r="I62" s="121"/>
      <c r="J62" s="122"/>
      <c r="K62" s="121"/>
      <c r="L62" s="122"/>
      <c r="M62" s="122"/>
      <c r="N62" s="1195"/>
      <c r="O62" s="1200"/>
      <c r="P62" s="1200"/>
      <c r="Q62" s="121"/>
      <c r="R62" s="122"/>
      <c r="S62" s="121"/>
      <c r="T62" s="122"/>
      <c r="U62" s="122"/>
      <c r="V62" s="122"/>
      <c r="W62" s="122"/>
      <c r="X62" s="122"/>
      <c r="Y62" s="112"/>
      <c r="Z62" s="112"/>
      <c r="AA62" s="112"/>
      <c r="AB62" s="112"/>
      <c r="AC62" s="1200"/>
      <c r="AD62" s="1200"/>
      <c r="AE62" s="1200"/>
      <c r="AF62" s="139"/>
      <c r="AG62" s="111"/>
      <c r="AH62" s="139"/>
      <c r="AI62" s="112"/>
      <c r="AK62" s="139"/>
      <c r="AL62" s="149"/>
      <c r="AM62" s="149"/>
      <c r="AN62" s="149"/>
      <c r="AO62" s="149"/>
      <c r="AP62" s="149"/>
      <c r="AQ62" s="149"/>
      <c r="AR62" s="149"/>
      <c r="AS62" s="149"/>
      <c r="AT62" s="149"/>
      <c r="AU62" s="149"/>
      <c r="AV62" s="149"/>
      <c r="AW62" s="149"/>
      <c r="AX62" s="149"/>
      <c r="AY62" s="149"/>
      <c r="AZ62" s="149"/>
      <c r="BA62" s="149"/>
      <c r="BB62" s="149"/>
      <c r="BC62" s="149"/>
      <c r="BD62" s="149"/>
      <c r="BE62" s="149"/>
      <c r="BF62" s="149"/>
    </row>
    <row r="63" spans="1:58" ht="11.25" customHeight="1">
      <c r="A63" s="1195"/>
      <c r="B63" s="1196"/>
      <c r="C63" s="111"/>
      <c r="D63" s="113"/>
      <c r="E63" s="112"/>
      <c r="F63" s="1195"/>
      <c r="G63" s="1200"/>
      <c r="H63" s="1196"/>
      <c r="I63" s="121"/>
      <c r="J63" s="122"/>
      <c r="K63" s="121"/>
      <c r="L63" s="122"/>
      <c r="M63" s="122"/>
      <c r="N63" s="1195"/>
      <c r="O63" s="1200"/>
      <c r="P63" s="1200"/>
      <c r="Q63" s="121"/>
      <c r="R63" s="122"/>
      <c r="S63" s="121"/>
      <c r="T63" s="122"/>
      <c r="U63" s="122"/>
      <c r="V63" s="122"/>
      <c r="W63" s="122"/>
      <c r="X63" s="122"/>
      <c r="Y63" s="112"/>
      <c r="Z63" s="112"/>
      <c r="AA63" s="112"/>
      <c r="AB63" s="112"/>
      <c r="AC63" s="1200"/>
      <c r="AD63" s="1200"/>
      <c r="AE63" s="1200"/>
      <c r="AF63" s="139"/>
      <c r="AG63" s="120"/>
      <c r="AH63" s="139"/>
      <c r="AI63" s="139"/>
      <c r="AJ63" s="139"/>
      <c r="AK63" s="139"/>
      <c r="AL63" s="149"/>
      <c r="AM63" s="149"/>
      <c r="AN63" s="149"/>
      <c r="AO63" s="149"/>
      <c r="AP63" s="149"/>
      <c r="AQ63" s="149"/>
      <c r="AR63" s="149"/>
      <c r="AS63" s="149"/>
      <c r="AT63" s="149"/>
      <c r="AU63" s="149"/>
      <c r="AV63" s="149"/>
      <c r="AW63" s="149"/>
      <c r="AX63" s="149"/>
      <c r="AY63" s="149"/>
      <c r="AZ63" s="149"/>
      <c r="BA63" s="149"/>
      <c r="BB63" s="149"/>
      <c r="BC63" s="149"/>
      <c r="BD63" s="149"/>
      <c r="BE63" s="149"/>
      <c r="BF63" s="149"/>
    </row>
    <row r="64" spans="1:58" ht="11.25" customHeight="1">
      <c r="A64" s="1195"/>
      <c r="B64" s="1196"/>
      <c r="C64" s="111"/>
      <c r="D64" s="113"/>
      <c r="E64" s="112"/>
      <c r="F64" s="1195"/>
      <c r="G64" s="1200"/>
      <c r="H64" s="1196"/>
      <c r="I64" s="121"/>
      <c r="J64" s="122"/>
      <c r="K64" s="121"/>
      <c r="L64" s="122"/>
      <c r="M64" s="122"/>
      <c r="N64" s="1195"/>
      <c r="O64" s="1200"/>
      <c r="P64" s="1200"/>
      <c r="Q64" s="121"/>
      <c r="R64" s="122"/>
      <c r="S64" s="121"/>
      <c r="T64" s="122"/>
      <c r="U64" s="122"/>
      <c r="V64" s="122"/>
      <c r="W64" s="122"/>
      <c r="X64" s="122"/>
      <c r="Y64" s="112"/>
      <c r="Z64" s="112"/>
      <c r="AA64" s="112"/>
      <c r="AB64" s="112"/>
      <c r="AC64" s="1200"/>
      <c r="AD64" s="1200"/>
      <c r="AE64" s="1200"/>
      <c r="AF64" s="139"/>
      <c r="AG64" s="120"/>
      <c r="AH64" s="139"/>
      <c r="AI64" s="139"/>
      <c r="AJ64" s="139"/>
      <c r="AK64" s="139"/>
      <c r="AL64" s="149"/>
      <c r="AM64" s="149"/>
      <c r="AN64" s="149"/>
      <c r="AO64" s="149"/>
      <c r="AP64" s="149"/>
      <c r="AQ64" s="149"/>
      <c r="AR64" s="149"/>
      <c r="AS64" s="149"/>
      <c r="AT64" s="149"/>
      <c r="AU64" s="149"/>
      <c r="AV64" s="149"/>
      <c r="AW64" s="149"/>
      <c r="AX64" s="149"/>
      <c r="AY64" s="149"/>
      <c r="AZ64" s="149"/>
      <c r="BA64" s="149"/>
      <c r="BB64" s="149"/>
      <c r="BC64" s="149"/>
      <c r="BD64" s="149"/>
      <c r="BE64" s="149"/>
      <c r="BF64" s="149"/>
    </row>
    <row r="65" spans="1:41" ht="11.25" customHeight="1">
      <c r="A65" s="1195"/>
      <c r="B65" s="1196"/>
      <c r="C65" s="111"/>
      <c r="D65" s="113"/>
      <c r="E65" s="112"/>
      <c r="F65" s="1195"/>
      <c r="G65" s="1200"/>
      <c r="H65" s="1196"/>
      <c r="I65" s="121"/>
      <c r="J65" s="122"/>
      <c r="K65" s="121"/>
      <c r="L65" s="122"/>
      <c r="M65" s="122"/>
      <c r="N65" s="1195"/>
      <c r="O65" s="1200"/>
      <c r="P65" s="1200"/>
      <c r="Q65" s="121"/>
      <c r="R65" s="122"/>
      <c r="S65" s="121"/>
      <c r="T65" s="122"/>
      <c r="U65" s="122"/>
      <c r="V65" s="122"/>
      <c r="W65" s="122"/>
      <c r="X65" s="122"/>
      <c r="Y65" s="112"/>
      <c r="Z65" s="112"/>
      <c r="AA65" s="112"/>
      <c r="AB65" s="112"/>
      <c r="AC65" s="1200"/>
      <c r="AD65" s="1200"/>
      <c r="AE65" s="1200"/>
      <c r="AF65" s="139"/>
      <c r="AG65" s="332"/>
      <c r="AH65" s="123"/>
      <c r="AI65" s="123"/>
      <c r="AJ65" s="123"/>
      <c r="AK65" s="123"/>
      <c r="AL65" s="114"/>
      <c r="AM65" s="114"/>
      <c r="AN65" s="114"/>
      <c r="AO65" s="114"/>
    </row>
    <row r="66" spans="1:41" ht="36" customHeight="1">
      <c r="A66" s="1195"/>
      <c r="B66" s="1196"/>
      <c r="C66" s="115"/>
      <c r="D66" s="117"/>
      <c r="E66" s="112"/>
      <c r="F66" s="1197"/>
      <c r="G66" s="1201"/>
      <c r="H66" s="1198"/>
      <c r="I66" s="136"/>
      <c r="J66" s="137"/>
      <c r="K66" s="136"/>
      <c r="L66" s="137"/>
      <c r="M66" s="137"/>
      <c r="N66" s="1195"/>
      <c r="O66" s="1200"/>
      <c r="P66" s="1200"/>
      <c r="Q66" s="121"/>
      <c r="R66" s="137"/>
      <c r="S66" s="121"/>
      <c r="T66" s="137"/>
      <c r="U66" s="122"/>
      <c r="V66" s="137"/>
      <c r="W66" s="1201"/>
      <c r="X66" s="1201"/>
      <c r="Y66" s="1201"/>
      <c r="Z66" s="116"/>
      <c r="AA66" s="116"/>
      <c r="AB66" s="116"/>
      <c r="AC66" s="1201"/>
      <c r="AD66" s="1201"/>
      <c r="AE66" s="1201"/>
      <c r="AF66" s="146"/>
      <c r="AG66" s="332"/>
      <c r="AH66" s="123"/>
      <c r="AI66" s="123"/>
      <c r="AJ66" s="123"/>
      <c r="AK66" s="123"/>
      <c r="AL66" s="114"/>
      <c r="AM66" s="114"/>
      <c r="AN66" s="114"/>
      <c r="AO66" s="114"/>
    </row>
    <row r="67" spans="1:41" ht="13.5" customHeight="1">
      <c r="A67" s="1195"/>
      <c r="B67" s="1196"/>
      <c r="C67" s="1193" t="s">
        <v>85</v>
      </c>
      <c r="D67" s="1399"/>
      <c r="E67" s="157"/>
      <c r="F67" s="1366"/>
      <c r="G67" s="1367"/>
      <c r="H67" s="1368"/>
      <c r="I67" s="1357"/>
      <c r="J67" s="1361"/>
      <c r="K67" s="574"/>
      <c r="L67" s="575"/>
      <c r="M67" s="576"/>
      <c r="N67" s="1357"/>
      <c r="O67" s="1358"/>
      <c r="P67" s="1358"/>
      <c r="Q67" s="577"/>
      <c r="R67" s="578"/>
      <c r="S67" s="1357"/>
      <c r="T67" s="1358"/>
      <c r="U67" s="1358"/>
      <c r="V67" s="1358"/>
      <c r="W67" s="1358"/>
      <c r="X67" s="1358"/>
      <c r="Y67" s="1358"/>
      <c r="Z67" s="1358"/>
      <c r="AA67" s="1358"/>
      <c r="AB67" s="1358"/>
      <c r="AC67" s="1451"/>
      <c r="AD67" s="1451"/>
      <c r="AE67" s="1451"/>
      <c r="AF67" s="1451"/>
      <c r="AG67" s="111"/>
      <c r="AH67" s="112"/>
      <c r="AI67" s="112"/>
      <c r="AL67" s="114"/>
      <c r="AM67" s="114"/>
      <c r="AN67" s="114"/>
      <c r="AO67" s="114"/>
    </row>
    <row r="68" spans="1:41" ht="11.25" customHeight="1">
      <c r="A68" s="1195"/>
      <c r="B68" s="1196"/>
      <c r="C68" s="1400"/>
      <c r="D68" s="1401"/>
      <c r="E68" s="158"/>
      <c r="F68" s="1369"/>
      <c r="G68" s="1370"/>
      <c r="H68" s="1371"/>
      <c r="I68" s="1359"/>
      <c r="J68" s="1362"/>
      <c r="K68" s="579"/>
      <c r="L68" s="580"/>
      <c r="M68" s="581"/>
      <c r="N68" s="1485"/>
      <c r="O68" s="1451"/>
      <c r="P68" s="1451"/>
      <c r="Q68" s="582"/>
      <c r="R68" s="583"/>
      <c r="S68" s="1359"/>
      <c r="T68" s="1360"/>
      <c r="U68" s="1360"/>
      <c r="V68" s="1360"/>
      <c r="W68" s="1360"/>
      <c r="X68" s="1360"/>
      <c r="Y68" s="1360"/>
      <c r="Z68" s="1360"/>
      <c r="AA68" s="1360"/>
      <c r="AB68" s="1360"/>
      <c r="AC68" s="1360"/>
      <c r="AD68" s="1360"/>
      <c r="AE68" s="1360"/>
      <c r="AF68" s="1360"/>
      <c r="AG68" s="111"/>
      <c r="AH68" s="112"/>
      <c r="AI68" s="112"/>
      <c r="AL68" s="114"/>
      <c r="AM68" s="114"/>
      <c r="AN68" s="114"/>
      <c r="AO68" s="114"/>
    </row>
    <row r="69" spans="1:41" ht="11.25" customHeight="1">
      <c r="A69" s="1195"/>
      <c r="B69" s="1196"/>
      <c r="C69" s="1193" t="s">
        <v>84</v>
      </c>
      <c r="D69" s="1399"/>
      <c r="E69" s="157"/>
      <c r="F69" s="1366"/>
      <c r="G69" s="1367"/>
      <c r="H69" s="1368"/>
      <c r="I69" s="577"/>
      <c r="J69" s="578"/>
      <c r="K69" s="584"/>
      <c r="L69" s="585"/>
      <c r="M69" s="586"/>
      <c r="N69" s="1357"/>
      <c r="O69" s="1358"/>
      <c r="P69" s="1358"/>
      <c r="Q69" s="577"/>
      <c r="R69" s="578"/>
      <c r="S69" s="1357"/>
      <c r="T69" s="1358"/>
      <c r="U69" s="1358"/>
      <c r="V69" s="1358"/>
      <c r="W69" s="1358"/>
      <c r="X69" s="1358"/>
      <c r="Y69" s="1358"/>
      <c r="Z69" s="1358"/>
      <c r="AA69" s="1358"/>
      <c r="AB69" s="1358"/>
      <c r="AC69" s="1358"/>
      <c r="AD69" s="1358"/>
      <c r="AE69" s="1358"/>
      <c r="AF69" s="1358"/>
      <c r="AG69" s="111"/>
      <c r="AH69" s="112"/>
      <c r="AI69" s="112"/>
      <c r="AL69" s="114"/>
      <c r="AM69" s="114"/>
      <c r="AN69" s="114"/>
      <c r="AO69" s="114"/>
    </row>
    <row r="70" spans="1:41" ht="11.25" customHeight="1">
      <c r="A70" s="1195"/>
      <c r="B70" s="1196"/>
      <c r="C70" s="1400"/>
      <c r="D70" s="1401"/>
      <c r="E70" s="158"/>
      <c r="F70" s="1369"/>
      <c r="G70" s="1370"/>
      <c r="H70" s="1371"/>
      <c r="I70" s="582"/>
      <c r="J70" s="583"/>
      <c r="K70" s="587"/>
      <c r="L70" s="588"/>
      <c r="M70" s="589"/>
      <c r="N70" s="1485"/>
      <c r="O70" s="1451"/>
      <c r="P70" s="1451"/>
      <c r="Q70" s="582"/>
      <c r="R70" s="583"/>
      <c r="S70" s="1359"/>
      <c r="T70" s="1360"/>
      <c r="U70" s="1360"/>
      <c r="V70" s="1360"/>
      <c r="W70" s="1360"/>
      <c r="X70" s="1360"/>
      <c r="Y70" s="1360"/>
      <c r="Z70" s="1360"/>
      <c r="AA70" s="1360"/>
      <c r="AB70" s="1360"/>
      <c r="AC70" s="1360"/>
      <c r="AD70" s="1360"/>
      <c r="AE70" s="1360"/>
      <c r="AF70" s="1360"/>
      <c r="AG70" s="111"/>
      <c r="AH70" s="112"/>
      <c r="AI70" s="112"/>
      <c r="AL70" s="114"/>
      <c r="AM70" s="114"/>
      <c r="AN70" s="114"/>
      <c r="AO70" s="114"/>
    </row>
    <row r="71" spans="1:33" ht="11.25">
      <c r="A71" s="1195"/>
      <c r="B71" s="1196"/>
      <c r="C71" s="1193" t="s">
        <v>552</v>
      </c>
      <c r="D71" s="1194"/>
      <c r="E71" s="259"/>
      <c r="F71" s="565"/>
      <c r="G71" s="569"/>
      <c r="H71" s="590"/>
      <c r="I71" s="565"/>
      <c r="J71" s="590"/>
      <c r="K71" s="565"/>
      <c r="L71" s="569"/>
      <c r="M71" s="590"/>
      <c r="N71" s="1366"/>
      <c r="O71" s="1367"/>
      <c r="P71" s="1367"/>
      <c r="Q71" s="565"/>
      <c r="R71" s="566"/>
      <c r="S71" s="565"/>
      <c r="T71" s="566"/>
      <c r="U71" s="566"/>
      <c r="V71" s="566"/>
      <c r="W71" s="566"/>
      <c r="X71" s="566"/>
      <c r="Y71" s="566"/>
      <c r="Z71" s="566"/>
      <c r="AA71" s="566"/>
      <c r="AB71" s="566"/>
      <c r="AC71" s="566"/>
      <c r="AD71" s="566"/>
      <c r="AE71" s="566"/>
      <c r="AF71" s="567"/>
      <c r="AG71" s="112"/>
    </row>
    <row r="72" spans="1:33" ht="11.25">
      <c r="A72" s="1195"/>
      <c r="B72" s="1196"/>
      <c r="C72" s="1195"/>
      <c r="D72" s="1196"/>
      <c r="E72" s="111"/>
      <c r="F72" s="568"/>
      <c r="G72" s="569"/>
      <c r="H72" s="590"/>
      <c r="I72" s="568"/>
      <c r="J72" s="590"/>
      <c r="K72" s="568"/>
      <c r="L72" s="569"/>
      <c r="M72" s="590"/>
      <c r="N72" s="1379"/>
      <c r="O72" s="1381"/>
      <c r="P72" s="1381"/>
      <c r="Q72" s="568"/>
      <c r="R72" s="569"/>
      <c r="S72" s="568"/>
      <c r="T72" s="569"/>
      <c r="U72" s="569"/>
      <c r="V72" s="569"/>
      <c r="W72" s="569"/>
      <c r="X72" s="569"/>
      <c r="Y72" s="569"/>
      <c r="Z72" s="569"/>
      <c r="AA72" s="569"/>
      <c r="AB72" s="569"/>
      <c r="AC72" s="569"/>
      <c r="AD72" s="569"/>
      <c r="AE72" s="569"/>
      <c r="AF72" s="570"/>
      <c r="AG72" s="112"/>
    </row>
    <row r="73" spans="1:33" ht="11.25">
      <c r="A73" s="1195"/>
      <c r="B73" s="1196"/>
      <c r="C73" s="1402"/>
      <c r="D73" s="1403"/>
      <c r="E73" s="111"/>
      <c r="F73" s="568"/>
      <c r="G73" s="569"/>
      <c r="H73" s="590"/>
      <c r="I73" s="568"/>
      <c r="J73" s="590"/>
      <c r="K73" s="568"/>
      <c r="L73" s="569"/>
      <c r="M73" s="590"/>
      <c r="N73" s="1379"/>
      <c r="O73" s="1381"/>
      <c r="P73" s="1381"/>
      <c r="Q73" s="568"/>
      <c r="R73" s="569"/>
      <c r="S73" s="568"/>
      <c r="T73" s="569"/>
      <c r="U73" s="569"/>
      <c r="V73" s="569"/>
      <c r="W73" s="569"/>
      <c r="X73" s="569"/>
      <c r="Y73" s="569"/>
      <c r="Z73" s="569"/>
      <c r="AA73" s="569"/>
      <c r="AB73" s="569"/>
      <c r="AC73" s="569"/>
      <c r="AD73" s="569"/>
      <c r="AE73" s="569"/>
      <c r="AF73" s="570"/>
      <c r="AG73" s="112"/>
    </row>
    <row r="74" spans="1:33" ht="11.25">
      <c r="A74" s="1195"/>
      <c r="B74" s="1196"/>
      <c r="C74" s="1402"/>
      <c r="D74" s="1403"/>
      <c r="E74" s="111"/>
      <c r="F74" s="568"/>
      <c r="G74" s="569"/>
      <c r="H74" s="590"/>
      <c r="I74" s="568"/>
      <c r="J74" s="590"/>
      <c r="K74" s="568"/>
      <c r="L74" s="569"/>
      <c r="M74" s="590"/>
      <c r="N74" s="1379"/>
      <c r="O74" s="1381"/>
      <c r="P74" s="1381"/>
      <c r="Q74" s="568"/>
      <c r="R74" s="569"/>
      <c r="S74" s="568"/>
      <c r="T74" s="569"/>
      <c r="U74" s="569"/>
      <c r="V74" s="569"/>
      <c r="W74" s="569"/>
      <c r="X74" s="569"/>
      <c r="Y74" s="569"/>
      <c r="Z74" s="569"/>
      <c r="AA74" s="569"/>
      <c r="AB74" s="569"/>
      <c r="AC74" s="569"/>
      <c r="AD74" s="569"/>
      <c r="AE74" s="569"/>
      <c r="AF74" s="570"/>
      <c r="AG74" s="112"/>
    </row>
    <row r="75" spans="1:33" ht="11.25">
      <c r="A75" s="1195"/>
      <c r="B75" s="1196"/>
      <c r="C75" s="1402"/>
      <c r="D75" s="1403"/>
      <c r="E75" s="111"/>
      <c r="F75" s="568"/>
      <c r="G75" s="569"/>
      <c r="H75" s="590"/>
      <c r="I75" s="568"/>
      <c r="J75" s="590"/>
      <c r="K75" s="568"/>
      <c r="L75" s="569"/>
      <c r="M75" s="590"/>
      <c r="N75" s="1379"/>
      <c r="O75" s="1381"/>
      <c r="P75" s="1381"/>
      <c r="Q75" s="568"/>
      <c r="R75" s="569"/>
      <c r="S75" s="568"/>
      <c r="T75" s="569"/>
      <c r="U75" s="569"/>
      <c r="V75" s="569"/>
      <c r="W75" s="569"/>
      <c r="X75" s="569"/>
      <c r="Y75" s="569"/>
      <c r="Z75" s="569"/>
      <c r="AA75" s="569"/>
      <c r="AB75" s="569"/>
      <c r="AC75" s="569"/>
      <c r="AD75" s="569"/>
      <c r="AE75" s="569"/>
      <c r="AF75" s="570"/>
      <c r="AG75" s="112"/>
    </row>
    <row r="76" spans="1:39" ht="11.25">
      <c r="A76" s="1197"/>
      <c r="B76" s="1198"/>
      <c r="C76" s="1400"/>
      <c r="D76" s="1401"/>
      <c r="E76" s="115"/>
      <c r="F76" s="571"/>
      <c r="G76" s="572"/>
      <c r="H76" s="572"/>
      <c r="I76" s="571"/>
      <c r="J76" s="572"/>
      <c r="K76" s="571"/>
      <c r="L76" s="572"/>
      <c r="M76" s="572"/>
      <c r="N76" s="1369"/>
      <c r="O76" s="1370"/>
      <c r="P76" s="1370"/>
      <c r="Q76" s="571"/>
      <c r="R76" s="572"/>
      <c r="S76" s="568"/>
      <c r="T76" s="569"/>
      <c r="U76" s="569"/>
      <c r="V76" s="569"/>
      <c r="W76" s="569"/>
      <c r="X76" s="569"/>
      <c r="Y76" s="569"/>
      <c r="Z76" s="569"/>
      <c r="AA76" s="569"/>
      <c r="AB76" s="569"/>
      <c r="AC76" s="569"/>
      <c r="AD76" s="569"/>
      <c r="AE76" s="569"/>
      <c r="AF76" s="570"/>
      <c r="AG76" s="112"/>
      <c r="AH76" s="112"/>
      <c r="AM76" s="114"/>
    </row>
    <row r="77" spans="16:32" ht="11.25">
      <c r="P77" s="139"/>
      <c r="Q77" s="139"/>
      <c r="R77" s="139"/>
      <c r="S77" s="568"/>
      <c r="T77" s="569"/>
      <c r="U77" s="569"/>
      <c r="V77" s="569"/>
      <c r="W77" s="569"/>
      <c r="X77" s="569"/>
      <c r="Y77" s="569"/>
      <c r="Z77" s="569"/>
      <c r="AA77" s="569"/>
      <c r="AB77" s="569"/>
      <c r="AC77" s="569"/>
      <c r="AD77" s="569"/>
      <c r="AE77" s="569"/>
      <c r="AF77" s="570"/>
    </row>
    <row r="78" spans="16:32" ht="11.25">
      <c r="P78" s="139"/>
      <c r="Q78" s="139"/>
      <c r="R78" s="139"/>
      <c r="S78" s="568"/>
      <c r="T78" s="569"/>
      <c r="U78" s="569"/>
      <c r="V78" s="569"/>
      <c r="W78" s="569"/>
      <c r="X78" s="569"/>
      <c r="Y78" s="569"/>
      <c r="Z78" s="569"/>
      <c r="AA78" s="569"/>
      <c r="AB78" s="569"/>
      <c r="AC78" s="569"/>
      <c r="AD78" s="569"/>
      <c r="AE78" s="569"/>
      <c r="AF78" s="570"/>
    </row>
    <row r="79" spans="16:32" ht="11.25">
      <c r="P79" s="139"/>
      <c r="Q79" s="139"/>
      <c r="R79" s="139"/>
      <c r="S79" s="571"/>
      <c r="T79" s="572"/>
      <c r="U79" s="572"/>
      <c r="V79" s="572"/>
      <c r="W79" s="572"/>
      <c r="X79" s="572"/>
      <c r="Y79" s="572"/>
      <c r="Z79" s="572"/>
      <c r="AA79" s="572"/>
      <c r="AB79" s="572"/>
      <c r="AC79" s="572"/>
      <c r="AD79" s="572"/>
      <c r="AE79" s="572"/>
      <c r="AF79" s="573"/>
    </row>
    <row r="80" ht="11.25">
      <c r="R80" s="112"/>
    </row>
  </sheetData>
  <sheetProtection/>
  <mergeCells count="136">
    <mergeCell ref="F40:G40"/>
    <mergeCell ref="J41:K41"/>
    <mergeCell ref="I67:J68"/>
    <mergeCell ref="I59:J60"/>
    <mergeCell ref="F64:H64"/>
    <mergeCell ref="F65:H65"/>
    <mergeCell ref="F42:G42"/>
    <mergeCell ref="I58:J58"/>
    <mergeCell ref="J2:J3"/>
    <mergeCell ref="I2:I3"/>
    <mergeCell ref="K2:K3"/>
    <mergeCell ref="N64:P64"/>
    <mergeCell ref="N65:P65"/>
    <mergeCell ref="N66:P66"/>
    <mergeCell ref="N63:P63"/>
    <mergeCell ref="M38:N38"/>
    <mergeCell ref="N71:P76"/>
    <mergeCell ref="N70:P70"/>
    <mergeCell ref="N68:P68"/>
    <mergeCell ref="N69:P69"/>
    <mergeCell ref="U67:V68"/>
    <mergeCell ref="S67:T68"/>
    <mergeCell ref="N67:P67"/>
    <mergeCell ref="Q58:R58"/>
    <mergeCell ref="M42:N42"/>
    <mergeCell ref="K58:M58"/>
    <mergeCell ref="V53:AB55"/>
    <mergeCell ref="R53:U55"/>
    <mergeCell ref="R46:S47"/>
    <mergeCell ref="S52:AB52"/>
    <mergeCell ref="V43:Y43"/>
    <mergeCell ref="AA43:AB43"/>
    <mergeCell ref="Q6:AF7"/>
    <mergeCell ref="M40:N40"/>
    <mergeCell ref="Z14:AB14"/>
    <mergeCell ref="F69:H70"/>
    <mergeCell ref="F66:H66"/>
    <mergeCell ref="Z15:AB15"/>
    <mergeCell ref="J42:K42"/>
    <mergeCell ref="F63:H63"/>
    <mergeCell ref="F67:H68"/>
    <mergeCell ref="F59:H60"/>
    <mergeCell ref="AC8:AF10"/>
    <mergeCell ref="Z16:AB16"/>
    <mergeCell ref="F62:H62"/>
    <mergeCell ref="F61:H61"/>
    <mergeCell ref="K59:M60"/>
    <mergeCell ref="Z59:AB60"/>
    <mergeCell ref="S48:AB48"/>
    <mergeCell ref="S59:U60"/>
    <mergeCell ref="S58:U58"/>
    <mergeCell ref="AC58:AF58"/>
    <mergeCell ref="U2:V2"/>
    <mergeCell ref="U11:AB13"/>
    <mergeCell ref="A4:B4"/>
    <mergeCell ref="A6:N7"/>
    <mergeCell ref="W3:AA3"/>
    <mergeCell ref="A2:B3"/>
    <mergeCell ref="Y4:AA4"/>
    <mergeCell ref="R2:S2"/>
    <mergeCell ref="W2:AA2"/>
    <mergeCell ref="C4:E4"/>
    <mergeCell ref="C2:F3"/>
    <mergeCell ref="E8:F8"/>
    <mergeCell ref="F58:H58"/>
    <mergeCell ref="U8:AB10"/>
    <mergeCell ref="W14:Y16"/>
    <mergeCell ref="U14:V16"/>
    <mergeCell ref="U20:X20"/>
    <mergeCell ref="Q32:Q41"/>
    <mergeCell ref="R40:U41"/>
    <mergeCell ref="Q8:Q16"/>
    <mergeCell ref="AC67:AF68"/>
    <mergeCell ref="S69:T70"/>
    <mergeCell ref="AC61:AE66"/>
    <mergeCell ref="AC69:AF70"/>
    <mergeCell ref="W67:Y68"/>
    <mergeCell ref="W69:Y70"/>
    <mergeCell ref="W66:Y66"/>
    <mergeCell ref="U69:V70"/>
    <mergeCell ref="Z67:AB68"/>
    <mergeCell ref="Z69:AB70"/>
    <mergeCell ref="AC59:AF60"/>
    <mergeCell ref="V59:Y60"/>
    <mergeCell ref="AC11:AF55"/>
    <mergeCell ref="Z34:AB35"/>
    <mergeCell ref="Z42:AB42"/>
    <mergeCell ref="V49:AB51"/>
    <mergeCell ref="T46:AB47"/>
    <mergeCell ref="R20:T31"/>
    <mergeCell ref="R11:T13"/>
    <mergeCell ref="U17:AB19"/>
    <mergeCell ref="Q17:Q31"/>
    <mergeCell ref="R8:T10"/>
    <mergeCell ref="R14:T16"/>
    <mergeCell ref="N61:P61"/>
    <mergeCell ref="S42:U42"/>
    <mergeCell ref="R45:S45"/>
    <mergeCell ref="Q52:Q55"/>
    <mergeCell ref="N59:P60"/>
    <mergeCell ref="N58:P58"/>
    <mergeCell ref="Q59:R60"/>
    <mergeCell ref="Z32:AB33"/>
    <mergeCell ref="R17:T19"/>
    <mergeCell ref="U32:W33"/>
    <mergeCell ref="S32:T33"/>
    <mergeCell ref="U21:AB31"/>
    <mergeCell ref="Z36:AB37"/>
    <mergeCell ref="U36:W37"/>
    <mergeCell ref="Z38:AB39"/>
    <mergeCell ref="V40:AB41"/>
    <mergeCell ref="S36:T37"/>
    <mergeCell ref="S38:T39"/>
    <mergeCell ref="R32:R39"/>
    <mergeCell ref="X36:Y37"/>
    <mergeCell ref="S34:T35"/>
    <mergeCell ref="X32:Y33"/>
    <mergeCell ref="X34:Y35"/>
    <mergeCell ref="X38:Y39"/>
    <mergeCell ref="U38:W39"/>
    <mergeCell ref="U34:W35"/>
    <mergeCell ref="R44:S44"/>
    <mergeCell ref="R43:S43"/>
    <mergeCell ref="T43:U43"/>
    <mergeCell ref="V44:Y44"/>
    <mergeCell ref="T44:U44"/>
    <mergeCell ref="A59:B76"/>
    <mergeCell ref="C67:D68"/>
    <mergeCell ref="C69:D70"/>
    <mergeCell ref="C71:D76"/>
    <mergeCell ref="V45:Y45"/>
    <mergeCell ref="T45:U45"/>
    <mergeCell ref="Q48:Q51"/>
    <mergeCell ref="Q42:Q47"/>
    <mergeCell ref="N62:P62"/>
    <mergeCell ref="R49:U51"/>
  </mergeCells>
  <dataValidations count="1">
    <dataValidation type="list" allowBlank="1" showInputMessage="1" showErrorMessage="1" sqref="AA43:AB43">
      <formula1>"要, 不要"</formula1>
    </dataValidation>
  </dataValidations>
  <printOptions/>
  <pageMargins left="0.5118110236220472" right="0.3937007874015748" top="0.1968503937007874" bottom="0.35433070866141736" header="0.31496062992125984" footer="0.31496062992125984"/>
  <pageSetup horizontalDpi="600" verticalDpi="600" orientation="landscape" paperSize="8" scale="75" r:id="rId3"/>
  <headerFooter>
    <oddFooter>&amp;R独立行政法人国立病院機構　　　東広島医療センター　　2014年1月改訂1版　　パスコード　009-0010-03</oddFooter>
  </headerFooter>
  <ignoredErrors>
    <ignoredError sqref="V1 T1" unlockedFormula="1"/>
  </ignoredErrors>
  <drawing r:id="rId2"/>
  <legacyDrawing r:id="rId1"/>
</worksheet>
</file>

<file path=xl/worksheets/sheet9.xml><?xml version="1.0" encoding="utf-8"?>
<worksheet xmlns="http://schemas.openxmlformats.org/spreadsheetml/2006/main" xmlns:r="http://schemas.openxmlformats.org/officeDocument/2006/relationships">
  <sheetPr>
    <tabColor rgb="FFFFFFCC"/>
  </sheetPr>
  <dimension ref="A1:BL62"/>
  <sheetViews>
    <sheetView showGridLines="0" showZeros="0" view="pageLayout" zoomScale="75" zoomScaleSheetLayoutView="115" zoomScalePageLayoutView="75" workbookViewId="0" topLeftCell="A1">
      <selection activeCell="G21" sqref="G21:I21"/>
    </sheetView>
  </sheetViews>
  <sheetFormatPr defaultColWidth="3.00390625" defaultRowHeight="13.5"/>
  <cols>
    <col min="1" max="84" width="3.25390625" style="166" customWidth="1"/>
    <col min="85" max="16384" width="3.00390625" style="166" customWidth="1"/>
  </cols>
  <sheetData>
    <row r="1" spans="1:59" s="468" customFormat="1" ht="18" customHeight="1">
      <c r="A1" s="449" t="s">
        <v>611</v>
      </c>
      <c r="B1" s="449"/>
      <c r="C1" s="449"/>
      <c r="D1" s="449"/>
      <c r="E1" s="449"/>
      <c r="F1" s="449"/>
      <c r="G1" s="449"/>
      <c r="H1" s="449"/>
      <c r="I1" s="449"/>
      <c r="J1" s="449"/>
      <c r="K1" s="449"/>
      <c r="L1" s="449"/>
      <c r="M1" s="449"/>
      <c r="N1" s="449"/>
      <c r="O1" s="449"/>
      <c r="R1" s="470"/>
      <c r="U1" s="470"/>
      <c r="AA1" s="470"/>
      <c r="AB1" s="547"/>
      <c r="AC1" s="470"/>
      <c r="AD1" s="470"/>
      <c r="AE1" s="491" t="s">
        <v>559</v>
      </c>
      <c r="AF1" s="469"/>
      <c r="AG1" s="491"/>
      <c r="AH1" s="491"/>
      <c r="AI1" s="548">
        <f>'患者データ入力'!B2</f>
        <v>0</v>
      </c>
      <c r="AJ1" s="492"/>
      <c r="AK1" s="492"/>
      <c r="AL1" s="492"/>
      <c r="AM1" s="492"/>
      <c r="AN1" s="492"/>
      <c r="AO1" s="492"/>
      <c r="AP1" s="492"/>
      <c r="AQ1" s="492"/>
      <c r="AR1" s="493"/>
      <c r="AS1" s="494" t="s">
        <v>467</v>
      </c>
      <c r="AT1" s="492"/>
      <c r="AU1" s="1532" t="str">
        <f>'患者データ入力'!B10</f>
        <v> @PATIENTAGEYEAR</v>
      </c>
      <c r="AV1" s="1532"/>
      <c r="AY1" s="491" t="s">
        <v>560</v>
      </c>
      <c r="AZ1" s="491"/>
      <c r="BA1" s="549" t="str">
        <f>'患者データ入力'!B8</f>
        <v> @PATIENTSEXN</v>
      </c>
      <c r="BB1" s="494"/>
      <c r="BD1" s="470"/>
      <c r="BE1" s="470"/>
      <c r="BF1" s="495"/>
      <c r="BG1" s="495"/>
    </row>
    <row r="2" spans="1:14" ht="13.5" customHeight="1">
      <c r="A2" s="459"/>
      <c r="B2" s="459"/>
      <c r="C2" s="459"/>
      <c r="D2" s="459"/>
      <c r="E2" s="459"/>
      <c r="F2" s="455"/>
      <c r="G2" s="455"/>
      <c r="H2" s="455"/>
      <c r="I2" s="455"/>
      <c r="J2" s="455"/>
      <c r="K2" s="455"/>
      <c r="L2" s="455"/>
      <c r="M2" s="455"/>
      <c r="N2" s="455"/>
    </row>
    <row r="3" spans="1:60" ht="13.5" customHeight="1">
      <c r="A3" s="459"/>
      <c r="B3" s="472" t="s">
        <v>561</v>
      </c>
      <c r="C3" s="459"/>
      <c r="D3" s="459"/>
      <c r="E3" s="459"/>
      <c r="F3" s="455"/>
      <c r="G3" s="455"/>
      <c r="H3" s="455"/>
      <c r="I3" s="455"/>
      <c r="J3" s="455"/>
      <c r="K3" s="455"/>
      <c r="L3" s="455"/>
      <c r="M3" s="455"/>
      <c r="N3" s="455"/>
      <c r="AC3" s="507" t="s">
        <v>404</v>
      </c>
      <c r="AF3" s="507"/>
      <c r="AG3" s="508"/>
      <c r="AH3" s="508"/>
      <c r="AI3" s="508"/>
      <c r="AJ3" s="508"/>
      <c r="AK3" s="508"/>
      <c r="AL3" s="508"/>
      <c r="AM3" s="508"/>
      <c r="BG3" s="455"/>
      <c r="BH3" s="455"/>
    </row>
    <row r="4" spans="1:64" ht="12" customHeight="1">
      <c r="A4" s="459"/>
      <c r="B4" s="473" t="s">
        <v>110</v>
      </c>
      <c r="C4" s="462"/>
      <c r="D4" s="463"/>
      <c r="E4" s="462"/>
      <c r="F4" s="462"/>
      <c r="G4" s="1526"/>
      <c r="H4" s="1527"/>
      <c r="I4" s="1527"/>
      <c r="J4" s="1527"/>
      <c r="K4" s="1527"/>
      <c r="L4" s="1527"/>
      <c r="M4" s="1527"/>
      <c r="N4" s="1527"/>
      <c r="O4" s="1527"/>
      <c r="P4" s="1527"/>
      <c r="Q4" s="1527"/>
      <c r="R4" s="1527"/>
      <c r="S4" s="1527"/>
      <c r="T4" s="1528"/>
      <c r="U4" s="458"/>
      <c r="V4" s="458"/>
      <c r="W4" s="458"/>
      <c r="X4" s="458"/>
      <c r="Y4" s="458"/>
      <c r="Z4" s="458"/>
      <c r="AC4" s="1533" t="s">
        <v>622</v>
      </c>
      <c r="AD4" s="1534"/>
      <c r="AE4" s="1534"/>
      <c r="AF4" s="1534"/>
      <c r="AG4" s="1534"/>
      <c r="AH4" s="1534"/>
      <c r="AI4" s="1534"/>
      <c r="AJ4" s="1534"/>
      <c r="AK4" s="1534"/>
      <c r="AL4" s="1534"/>
      <c r="AM4" s="1534"/>
      <c r="AN4" s="1534"/>
      <c r="AO4" s="1534"/>
      <c r="AP4" s="1534"/>
      <c r="AQ4" s="1534"/>
      <c r="AR4" s="1534"/>
      <c r="AS4" s="1534"/>
      <c r="AT4" s="1535"/>
      <c r="AU4" s="1533" t="s">
        <v>175</v>
      </c>
      <c r="AV4" s="1534"/>
      <c r="AW4" s="1534"/>
      <c r="AX4" s="1534"/>
      <c r="AY4" s="1534"/>
      <c r="AZ4" s="1534"/>
      <c r="BA4" s="1534"/>
      <c r="BB4" s="1534"/>
      <c r="BC4" s="1534"/>
      <c r="BD4" s="1534"/>
      <c r="BE4" s="1534"/>
      <c r="BF4" s="1534"/>
      <c r="BG4" s="1534"/>
      <c r="BH4" s="1534"/>
      <c r="BI4" s="1534"/>
      <c r="BJ4" s="1534"/>
      <c r="BK4" s="1535"/>
      <c r="BL4" s="455"/>
    </row>
    <row r="5" spans="1:64" ht="13.5" customHeight="1">
      <c r="A5" s="459"/>
      <c r="B5" s="474"/>
      <c r="C5" s="459"/>
      <c r="D5" s="459"/>
      <c r="E5" s="459"/>
      <c r="F5" s="459"/>
      <c r="G5" s="455"/>
      <c r="H5" s="475"/>
      <c r="I5" s="475"/>
      <c r="J5" s="475"/>
      <c r="K5" s="475"/>
      <c r="L5" s="475"/>
      <c r="M5" s="475"/>
      <c r="N5" s="475"/>
      <c r="O5" s="475"/>
      <c r="AC5" s="453" t="s">
        <v>173</v>
      </c>
      <c r="AD5" s="454"/>
      <c r="AE5" s="454"/>
      <c r="AF5" s="454"/>
      <c r="AG5" s="454"/>
      <c r="AH5" s="167"/>
      <c r="AI5" s="454"/>
      <c r="AJ5" s="454"/>
      <c r="AK5" s="454"/>
      <c r="AL5" s="455"/>
      <c r="AM5" s="455"/>
      <c r="AN5" s="455"/>
      <c r="AO5" s="455"/>
      <c r="AP5" s="455"/>
      <c r="AQ5" s="455"/>
      <c r="AR5" s="455"/>
      <c r="AS5" s="455"/>
      <c r="AT5" s="511"/>
      <c r="AU5" s="453" t="s">
        <v>176</v>
      </c>
      <c r="AV5" s="455"/>
      <c r="AW5" s="455"/>
      <c r="AX5" s="454"/>
      <c r="AY5" s="455"/>
      <c r="AZ5" s="455"/>
      <c r="BA5" s="455"/>
      <c r="BB5" s="455"/>
      <c r="BC5" s="524" t="s">
        <v>178</v>
      </c>
      <c r="BD5" s="513"/>
      <c r="BE5" s="513"/>
      <c r="BF5" s="523"/>
      <c r="BG5" s="513"/>
      <c r="BH5" s="513"/>
      <c r="BI5" s="513"/>
      <c r="BJ5" s="513"/>
      <c r="BK5" s="522"/>
      <c r="BL5" s="455"/>
    </row>
    <row r="6" spans="1:64" ht="13.5" customHeight="1">
      <c r="A6" s="459"/>
      <c r="B6" s="473" t="s">
        <v>563</v>
      </c>
      <c r="C6" s="462"/>
      <c r="D6" s="462"/>
      <c r="E6" s="462"/>
      <c r="F6" s="462"/>
      <c r="G6" s="1526"/>
      <c r="H6" s="1527"/>
      <c r="I6" s="1527"/>
      <c r="J6" s="1527"/>
      <c r="K6" s="1527"/>
      <c r="L6" s="1527"/>
      <c r="M6" s="1527"/>
      <c r="N6" s="1527"/>
      <c r="O6" s="1528"/>
      <c r="P6" s="474"/>
      <c r="Q6" s="474"/>
      <c r="R6" s="474"/>
      <c r="S6" s="474"/>
      <c r="T6" s="474"/>
      <c r="AC6" s="453" t="s">
        <v>189</v>
      </c>
      <c r="AD6" s="455"/>
      <c r="AE6" s="455"/>
      <c r="AF6" s="454"/>
      <c r="AG6" s="454"/>
      <c r="AH6" s="454"/>
      <c r="AI6" s="454"/>
      <c r="AJ6" s="454"/>
      <c r="AK6" s="454"/>
      <c r="AL6" s="455"/>
      <c r="AM6" s="455"/>
      <c r="AN6" s="455"/>
      <c r="AO6" s="455"/>
      <c r="AP6" s="455"/>
      <c r="AQ6" s="455"/>
      <c r="AR6" s="455"/>
      <c r="AS6" s="455"/>
      <c r="AT6" s="511"/>
      <c r="AU6" s="453" t="s">
        <v>203</v>
      </c>
      <c r="AV6" s="455"/>
      <c r="AW6" s="455"/>
      <c r="AX6" s="454"/>
      <c r="AY6" s="455"/>
      <c r="AZ6" s="455"/>
      <c r="BA6" s="455"/>
      <c r="BB6" s="455"/>
      <c r="BC6" s="453" t="s">
        <v>405</v>
      </c>
      <c r="BD6" s="455"/>
      <c r="BE6" s="455"/>
      <c r="BF6" s="454"/>
      <c r="BG6" s="455"/>
      <c r="BH6" s="455"/>
      <c r="BI6" s="455"/>
      <c r="BJ6" s="455"/>
      <c r="BK6" s="511"/>
      <c r="BL6" s="455"/>
    </row>
    <row r="7" spans="1:64" ht="13.5" customHeight="1">
      <c r="A7" s="459"/>
      <c r="B7" s="473" t="s">
        <v>564</v>
      </c>
      <c r="C7" s="462"/>
      <c r="D7" s="462"/>
      <c r="E7" s="462"/>
      <c r="F7" s="462"/>
      <c r="G7" s="1526"/>
      <c r="H7" s="1527"/>
      <c r="I7" s="1527"/>
      <c r="J7" s="1527"/>
      <c r="K7" s="1527"/>
      <c r="L7" s="1527"/>
      <c r="M7" s="1527"/>
      <c r="N7" s="1527"/>
      <c r="O7" s="1528"/>
      <c r="P7" s="474"/>
      <c r="Q7" s="474"/>
      <c r="R7" s="474"/>
      <c r="S7" s="474"/>
      <c r="T7" s="474"/>
      <c r="U7" s="474"/>
      <c r="AC7" s="453" t="s">
        <v>190</v>
      </c>
      <c r="AD7" s="455"/>
      <c r="AE7" s="455"/>
      <c r="AF7" s="454"/>
      <c r="AG7" s="454"/>
      <c r="AH7" s="454"/>
      <c r="AI7" s="454"/>
      <c r="AJ7" s="454"/>
      <c r="AK7" s="454"/>
      <c r="AL7" s="455"/>
      <c r="AM7" s="455"/>
      <c r="AN7" s="455"/>
      <c r="AO7" s="455"/>
      <c r="AP7" s="455"/>
      <c r="AQ7" s="455"/>
      <c r="AR7" s="455"/>
      <c r="AS7" s="455"/>
      <c r="AT7" s="511"/>
      <c r="AU7" s="453" t="s">
        <v>204</v>
      </c>
      <c r="AV7" s="455"/>
      <c r="AW7" s="455"/>
      <c r="AX7" s="454"/>
      <c r="AY7" s="455"/>
      <c r="AZ7" s="455"/>
      <c r="BA7" s="455"/>
      <c r="BB7" s="455"/>
      <c r="BC7" s="453" t="s">
        <v>406</v>
      </c>
      <c r="BD7" s="455"/>
      <c r="BE7" s="455"/>
      <c r="BF7" s="454"/>
      <c r="BG7" s="455"/>
      <c r="BH7" s="455"/>
      <c r="BI7" s="455"/>
      <c r="BJ7" s="455"/>
      <c r="BK7" s="511"/>
      <c r="BL7" s="455"/>
    </row>
    <row r="8" spans="1:64" ht="13.5" customHeight="1">
      <c r="A8" s="459"/>
      <c r="B8" s="474"/>
      <c r="C8" s="313"/>
      <c r="D8" s="459"/>
      <c r="E8" s="459"/>
      <c r="F8" s="459"/>
      <c r="G8" s="455"/>
      <c r="H8" s="475"/>
      <c r="I8" s="475"/>
      <c r="J8" s="475"/>
      <c r="K8" s="475"/>
      <c r="L8" s="475"/>
      <c r="M8" s="475"/>
      <c r="N8" s="455"/>
      <c r="O8" s="475"/>
      <c r="AC8" s="453" t="s">
        <v>407</v>
      </c>
      <c r="AD8" s="455"/>
      <c r="AE8" s="455"/>
      <c r="AF8" s="454"/>
      <c r="AG8" s="454"/>
      <c r="AH8" s="454"/>
      <c r="AI8" s="454"/>
      <c r="AJ8" s="454"/>
      <c r="AK8" s="454"/>
      <c r="AL8" s="455"/>
      <c r="AM8" s="455"/>
      <c r="AN8" s="455"/>
      <c r="AO8" s="455"/>
      <c r="AP8" s="455"/>
      <c r="AQ8" s="455"/>
      <c r="AR8" s="455"/>
      <c r="AS8" s="455"/>
      <c r="AT8" s="511"/>
      <c r="AU8" s="453" t="s">
        <v>205</v>
      </c>
      <c r="AV8" s="455"/>
      <c r="AW8" s="455"/>
      <c r="AX8" s="454"/>
      <c r="AY8" s="455"/>
      <c r="AZ8" s="455"/>
      <c r="BA8" s="455"/>
      <c r="BB8" s="455"/>
      <c r="BC8" s="453" t="s">
        <v>408</v>
      </c>
      <c r="BD8" s="455"/>
      <c r="BE8" s="455"/>
      <c r="BF8" s="454"/>
      <c r="BG8" s="455"/>
      <c r="BH8" s="455"/>
      <c r="BI8" s="455"/>
      <c r="BJ8" s="455"/>
      <c r="BK8" s="511"/>
      <c r="BL8" s="455"/>
    </row>
    <row r="9" spans="1:64" ht="13.5" customHeight="1">
      <c r="A9" s="459"/>
      <c r="B9" s="473" t="s">
        <v>410</v>
      </c>
      <c r="C9" s="462"/>
      <c r="D9" s="462"/>
      <c r="E9" s="462"/>
      <c r="F9" s="462"/>
      <c r="G9" s="1526"/>
      <c r="H9" s="1527"/>
      <c r="I9" s="1528"/>
      <c r="J9" s="476"/>
      <c r="K9" s="476"/>
      <c r="L9" s="476"/>
      <c r="M9" s="476"/>
      <c r="N9" s="476"/>
      <c r="O9" s="476"/>
      <c r="P9" s="474"/>
      <c r="Q9" s="474"/>
      <c r="R9" s="474"/>
      <c r="S9" s="474"/>
      <c r="T9" s="474"/>
      <c r="AC9" s="453" t="s">
        <v>191</v>
      </c>
      <c r="AD9" s="455"/>
      <c r="AE9" s="455"/>
      <c r="AF9" s="454"/>
      <c r="AG9" s="454"/>
      <c r="AH9" s="454"/>
      <c r="AI9" s="454"/>
      <c r="AJ9" s="454"/>
      <c r="AK9" s="454"/>
      <c r="AL9" s="455"/>
      <c r="AM9" s="455"/>
      <c r="AN9" s="455"/>
      <c r="AO9" s="455"/>
      <c r="AP9" s="455"/>
      <c r="AQ9" s="455"/>
      <c r="AR9" s="455"/>
      <c r="AS9" s="455"/>
      <c r="AT9" s="511"/>
      <c r="AU9" s="453" t="s">
        <v>206</v>
      </c>
      <c r="AV9" s="455"/>
      <c r="AW9" s="455"/>
      <c r="AX9" s="454"/>
      <c r="AY9" s="455"/>
      <c r="AZ9" s="455"/>
      <c r="BA9" s="455"/>
      <c r="BB9" s="455"/>
      <c r="BC9" s="453" t="s">
        <v>409</v>
      </c>
      <c r="BD9" s="455"/>
      <c r="BE9" s="455"/>
      <c r="BF9" s="454"/>
      <c r="BG9" s="455"/>
      <c r="BH9" s="455"/>
      <c r="BI9" s="455"/>
      <c r="BJ9" s="455"/>
      <c r="BK9" s="511"/>
      <c r="BL9" s="455"/>
    </row>
    <row r="10" spans="1:64" ht="13.5" customHeight="1">
      <c r="A10" s="459"/>
      <c r="B10" s="474"/>
      <c r="C10" s="313"/>
      <c r="D10" s="459"/>
      <c r="E10" s="459"/>
      <c r="F10" s="459"/>
      <c r="G10" s="455"/>
      <c r="H10" s="475"/>
      <c r="I10" s="475"/>
      <c r="J10" s="476"/>
      <c r="K10" s="476"/>
      <c r="L10" s="476"/>
      <c r="M10" s="476"/>
      <c r="N10" s="476"/>
      <c r="O10" s="476"/>
      <c r="P10" s="474"/>
      <c r="Q10" s="474"/>
      <c r="R10" s="474"/>
      <c r="S10" s="474"/>
      <c r="T10" s="474"/>
      <c r="AC10" s="453" t="s">
        <v>411</v>
      </c>
      <c r="AD10" s="455"/>
      <c r="AE10" s="455"/>
      <c r="AF10" s="454"/>
      <c r="AG10" s="454"/>
      <c r="AH10" s="454"/>
      <c r="AI10" s="454"/>
      <c r="AJ10" s="454"/>
      <c r="AK10" s="454"/>
      <c r="AL10" s="455"/>
      <c r="AM10" s="455"/>
      <c r="AN10" s="455"/>
      <c r="AO10" s="455"/>
      <c r="AP10" s="455"/>
      <c r="AQ10" s="455"/>
      <c r="AR10" s="455"/>
      <c r="AS10" s="455"/>
      <c r="AT10" s="511"/>
      <c r="AU10" s="453"/>
      <c r="AV10" s="455"/>
      <c r="AW10" s="455"/>
      <c r="AX10" s="454"/>
      <c r="AY10" s="455"/>
      <c r="AZ10" s="455"/>
      <c r="BA10" s="455"/>
      <c r="BB10" s="455"/>
      <c r="BC10" s="168"/>
      <c r="BD10" s="471"/>
      <c r="BE10" s="471"/>
      <c r="BF10" s="450"/>
      <c r="BG10" s="471"/>
      <c r="BH10" s="471"/>
      <c r="BI10" s="471"/>
      <c r="BJ10" s="471"/>
      <c r="BK10" s="516"/>
      <c r="BL10" s="455"/>
    </row>
    <row r="11" spans="1:64" ht="13.5" customHeight="1">
      <c r="A11" s="459"/>
      <c r="B11" s="473" t="s">
        <v>111</v>
      </c>
      <c r="C11" s="462"/>
      <c r="D11" s="462"/>
      <c r="E11" s="462"/>
      <c r="F11" s="462"/>
      <c r="G11" s="1526"/>
      <c r="H11" s="1527"/>
      <c r="I11" s="1528"/>
      <c r="J11" s="476"/>
      <c r="K11" s="476"/>
      <c r="L11" s="476"/>
      <c r="M11" s="476"/>
      <c r="N11" s="476"/>
      <c r="O11" s="476"/>
      <c r="P11" s="474"/>
      <c r="Q11" s="474"/>
      <c r="R11" s="474"/>
      <c r="S11" s="474"/>
      <c r="T11" s="474"/>
      <c r="AC11" s="451" t="s">
        <v>174</v>
      </c>
      <c r="AD11" s="513"/>
      <c r="AE11" s="513"/>
      <c r="AF11" s="452"/>
      <c r="AG11" s="452"/>
      <c r="AH11" s="452"/>
      <c r="AI11" s="452"/>
      <c r="AJ11" s="452"/>
      <c r="AK11" s="452"/>
      <c r="AL11" s="513"/>
      <c r="AM11" s="513"/>
      <c r="AN11" s="513"/>
      <c r="AO11" s="513"/>
      <c r="AP11" s="513"/>
      <c r="AQ11" s="513"/>
      <c r="AR11" s="513"/>
      <c r="AS11" s="513"/>
      <c r="AT11" s="522"/>
      <c r="AU11" s="451" t="s">
        <v>177</v>
      </c>
      <c r="AV11" s="513"/>
      <c r="AW11" s="513"/>
      <c r="AX11" s="452"/>
      <c r="AY11" s="513"/>
      <c r="AZ11" s="513"/>
      <c r="BA11" s="513"/>
      <c r="BB11" s="522"/>
      <c r="BC11" s="451" t="s">
        <v>179</v>
      </c>
      <c r="BD11" s="513"/>
      <c r="BE11" s="513"/>
      <c r="BF11" s="452"/>
      <c r="BG11" s="513"/>
      <c r="BH11" s="513"/>
      <c r="BI11" s="513"/>
      <c r="BJ11" s="513"/>
      <c r="BK11" s="522"/>
      <c r="BL11" s="455"/>
    </row>
    <row r="12" spans="1:64" ht="13.5" customHeight="1">
      <c r="A12" s="472"/>
      <c r="B12" s="474"/>
      <c r="C12" s="459"/>
      <c r="D12" s="459"/>
      <c r="E12" s="459"/>
      <c r="F12" s="459"/>
      <c r="G12" s="455"/>
      <c r="H12" s="475"/>
      <c r="I12" s="475"/>
      <c r="J12" s="475"/>
      <c r="K12" s="475"/>
      <c r="L12" s="475"/>
      <c r="M12" s="475"/>
      <c r="N12" s="475"/>
      <c r="O12" s="475"/>
      <c r="AC12" s="453" t="s">
        <v>192</v>
      </c>
      <c r="AD12" s="455"/>
      <c r="AE12" s="455"/>
      <c r="AF12" s="454"/>
      <c r="AG12" s="454"/>
      <c r="AH12" s="454"/>
      <c r="AI12" s="454"/>
      <c r="AJ12" s="454"/>
      <c r="AK12" s="454"/>
      <c r="AL12" s="455"/>
      <c r="AM12" s="455"/>
      <c r="AN12" s="455"/>
      <c r="AO12" s="455"/>
      <c r="AP12" s="455"/>
      <c r="AQ12" s="455"/>
      <c r="AR12" s="455"/>
      <c r="AS12" s="455"/>
      <c r="AT12" s="511"/>
      <c r="AU12" s="453" t="s">
        <v>207</v>
      </c>
      <c r="AV12" s="455"/>
      <c r="AW12" s="455"/>
      <c r="AX12" s="454"/>
      <c r="AY12" s="455"/>
      <c r="AZ12" s="455"/>
      <c r="BA12" s="455"/>
      <c r="BB12" s="511"/>
      <c r="BC12" s="453" t="s">
        <v>412</v>
      </c>
      <c r="BD12" s="455"/>
      <c r="BE12" s="455"/>
      <c r="BF12" s="454"/>
      <c r="BG12" s="455"/>
      <c r="BH12" s="455"/>
      <c r="BI12" s="455"/>
      <c r="BJ12" s="455"/>
      <c r="BK12" s="511"/>
      <c r="BL12" s="455"/>
    </row>
    <row r="13" spans="1:64" ht="13.5" customHeight="1">
      <c r="A13" s="460"/>
      <c r="B13" s="477" t="s">
        <v>112</v>
      </c>
      <c r="C13" s="459"/>
      <c r="D13" s="459"/>
      <c r="E13" s="459"/>
      <c r="F13" s="459"/>
      <c r="G13" s="455"/>
      <c r="H13" s="475"/>
      <c r="I13" s="475"/>
      <c r="J13" s="475"/>
      <c r="K13" s="475"/>
      <c r="L13" s="475"/>
      <c r="M13" s="475"/>
      <c r="N13" s="475"/>
      <c r="O13" s="475"/>
      <c r="AC13" s="453" t="s">
        <v>193</v>
      </c>
      <c r="AD13" s="455"/>
      <c r="AE13" s="455"/>
      <c r="AF13" s="454"/>
      <c r="AG13" s="454"/>
      <c r="AH13" s="454"/>
      <c r="AI13" s="454"/>
      <c r="AJ13" s="454"/>
      <c r="AK13" s="454"/>
      <c r="AL13" s="455"/>
      <c r="AM13" s="455"/>
      <c r="AN13" s="455"/>
      <c r="AO13" s="455"/>
      <c r="AP13" s="455"/>
      <c r="AQ13" s="455"/>
      <c r="AR13" s="455"/>
      <c r="AS13" s="455"/>
      <c r="AT13" s="511"/>
      <c r="AU13" s="453" t="s">
        <v>208</v>
      </c>
      <c r="AV13" s="455"/>
      <c r="AW13" s="455"/>
      <c r="AX13" s="454"/>
      <c r="AY13" s="455"/>
      <c r="AZ13" s="455"/>
      <c r="BA13" s="455"/>
      <c r="BB13" s="511"/>
      <c r="BC13" s="453" t="s">
        <v>406</v>
      </c>
      <c r="BD13" s="455"/>
      <c r="BE13" s="455"/>
      <c r="BF13" s="454"/>
      <c r="BG13" s="455"/>
      <c r="BH13" s="455"/>
      <c r="BI13" s="455"/>
      <c r="BJ13" s="455"/>
      <c r="BK13" s="511"/>
      <c r="BL13" s="455"/>
    </row>
    <row r="14" spans="1:64" ht="13.5" customHeight="1">
      <c r="A14" s="472"/>
      <c r="B14" s="478"/>
      <c r="C14" s="459"/>
      <c r="D14" s="459"/>
      <c r="E14" s="459"/>
      <c r="F14" s="459"/>
      <c r="G14" s="455"/>
      <c r="H14" s="475"/>
      <c r="I14" s="475"/>
      <c r="J14" s="475"/>
      <c r="K14" s="475"/>
      <c r="L14" s="475"/>
      <c r="M14" s="475"/>
      <c r="N14" s="475"/>
      <c r="O14" s="475"/>
      <c r="AC14" s="453" t="s">
        <v>194</v>
      </c>
      <c r="AD14" s="455"/>
      <c r="AE14" s="455"/>
      <c r="AF14" s="454"/>
      <c r="AG14" s="454"/>
      <c r="AH14" s="454"/>
      <c r="AI14" s="454"/>
      <c r="AJ14" s="454"/>
      <c r="AK14" s="454"/>
      <c r="AL14" s="455"/>
      <c r="AM14" s="455"/>
      <c r="AN14" s="455"/>
      <c r="AO14" s="455"/>
      <c r="AP14" s="455"/>
      <c r="AQ14" s="455"/>
      <c r="AR14" s="455"/>
      <c r="AS14" s="455"/>
      <c r="AT14" s="511"/>
      <c r="AU14" s="453" t="s">
        <v>205</v>
      </c>
      <c r="AV14" s="455"/>
      <c r="AW14" s="455"/>
      <c r="AX14" s="454"/>
      <c r="AY14" s="455"/>
      <c r="AZ14" s="455"/>
      <c r="BA14" s="455"/>
      <c r="BB14" s="511"/>
      <c r="BC14" s="453" t="s">
        <v>408</v>
      </c>
      <c r="BD14" s="455"/>
      <c r="BE14" s="455"/>
      <c r="BF14" s="454"/>
      <c r="BG14" s="455"/>
      <c r="BH14" s="455"/>
      <c r="BI14" s="455"/>
      <c r="BJ14" s="455"/>
      <c r="BK14" s="511"/>
      <c r="BL14" s="455"/>
    </row>
    <row r="15" spans="1:64" ht="13.5" customHeight="1">
      <c r="A15" s="460"/>
      <c r="B15" s="477"/>
      <c r="C15" s="459"/>
      <c r="D15" s="459"/>
      <c r="E15" s="459"/>
      <c r="F15" s="459"/>
      <c r="G15" s="1521"/>
      <c r="H15" s="1522"/>
      <c r="I15" s="479"/>
      <c r="J15" s="479"/>
      <c r="K15" s="479"/>
      <c r="L15" s="479"/>
      <c r="M15" s="479"/>
      <c r="N15" s="479"/>
      <c r="O15" s="479"/>
      <c r="AC15" s="168" t="s">
        <v>195</v>
      </c>
      <c r="AD15" s="471"/>
      <c r="AE15" s="471"/>
      <c r="AF15" s="450"/>
      <c r="AG15" s="450"/>
      <c r="AH15" s="450"/>
      <c r="AI15" s="450"/>
      <c r="AJ15" s="450"/>
      <c r="AK15" s="450"/>
      <c r="AL15" s="471"/>
      <c r="AM15" s="471"/>
      <c r="AN15" s="471"/>
      <c r="AO15" s="471"/>
      <c r="AP15" s="471"/>
      <c r="AQ15" s="471"/>
      <c r="AR15" s="471"/>
      <c r="AS15" s="471"/>
      <c r="AT15" s="516"/>
      <c r="AU15" s="168" t="s">
        <v>206</v>
      </c>
      <c r="AV15" s="471"/>
      <c r="AW15" s="471"/>
      <c r="AX15" s="450"/>
      <c r="AY15" s="450"/>
      <c r="AZ15" s="471"/>
      <c r="BA15" s="471"/>
      <c r="BB15" s="516"/>
      <c r="BC15" s="168" t="s">
        <v>409</v>
      </c>
      <c r="BD15" s="471"/>
      <c r="BE15" s="471"/>
      <c r="BF15" s="450"/>
      <c r="BG15" s="471"/>
      <c r="BH15" s="471"/>
      <c r="BI15" s="471"/>
      <c r="BJ15" s="471"/>
      <c r="BK15" s="516"/>
      <c r="BL15" s="455"/>
    </row>
    <row r="16" spans="1:64" ht="13.5" customHeight="1">
      <c r="A16" s="459"/>
      <c r="B16" s="480" t="s">
        <v>562</v>
      </c>
      <c r="C16" s="481"/>
      <c r="D16" s="481"/>
      <c r="E16" s="481"/>
      <c r="F16" s="471"/>
      <c r="G16" s="1523"/>
      <c r="H16" s="1524"/>
      <c r="I16" s="475"/>
      <c r="J16" s="475"/>
      <c r="K16" s="475"/>
      <c r="L16" s="475"/>
      <c r="M16" s="475"/>
      <c r="N16" s="475"/>
      <c r="AC16" s="453" t="s">
        <v>214</v>
      </c>
      <c r="AD16" s="504"/>
      <c r="AE16" s="504"/>
      <c r="AF16" s="504"/>
      <c r="AG16" s="504"/>
      <c r="AH16" s="504"/>
      <c r="AI16" s="504"/>
      <c r="AJ16" s="504"/>
      <c r="AK16" s="504"/>
      <c r="AL16" s="504"/>
      <c r="AM16" s="504"/>
      <c r="AN16" s="504"/>
      <c r="AO16" s="504"/>
      <c r="AP16" s="504"/>
      <c r="AQ16" s="504"/>
      <c r="AR16" s="504"/>
      <c r="AS16" s="504"/>
      <c r="AT16" s="517"/>
      <c r="AU16" s="453" t="s">
        <v>180</v>
      </c>
      <c r="AV16" s="455"/>
      <c r="AW16" s="504"/>
      <c r="AX16" s="504"/>
      <c r="AY16" s="504"/>
      <c r="AZ16" s="504"/>
      <c r="BA16" s="504"/>
      <c r="BB16" s="504"/>
      <c r="BC16" s="454"/>
      <c r="BD16" s="504"/>
      <c r="BE16" s="504"/>
      <c r="BF16" s="504"/>
      <c r="BG16" s="504"/>
      <c r="BH16" s="504"/>
      <c r="BI16" s="504"/>
      <c r="BJ16" s="504"/>
      <c r="BK16" s="517"/>
      <c r="BL16" s="455"/>
    </row>
    <row r="17" spans="1:64" ht="13.5" customHeight="1">
      <c r="A17" s="459"/>
      <c r="B17" s="166" t="s">
        <v>361</v>
      </c>
      <c r="C17" s="459"/>
      <c r="D17" s="459"/>
      <c r="E17" s="459"/>
      <c r="F17" s="455"/>
      <c r="G17" s="475"/>
      <c r="H17" s="475"/>
      <c r="I17" s="475"/>
      <c r="J17" s="475"/>
      <c r="K17" s="475"/>
      <c r="L17" s="475"/>
      <c r="M17" s="482"/>
      <c r="N17" s="455"/>
      <c r="AC17" s="1533" t="s">
        <v>181</v>
      </c>
      <c r="AD17" s="1534"/>
      <c r="AE17" s="1534"/>
      <c r="AF17" s="1534"/>
      <c r="AG17" s="1534"/>
      <c r="AH17" s="1534"/>
      <c r="AI17" s="1534"/>
      <c r="AJ17" s="1534"/>
      <c r="AK17" s="1534"/>
      <c r="AL17" s="1534"/>
      <c r="AM17" s="1534"/>
      <c r="AN17" s="1534"/>
      <c r="AO17" s="1534"/>
      <c r="AP17" s="1534"/>
      <c r="AQ17" s="1534"/>
      <c r="AR17" s="1534"/>
      <c r="AS17" s="1534"/>
      <c r="AT17" s="1535"/>
      <c r="AU17" s="1533" t="s">
        <v>186</v>
      </c>
      <c r="AV17" s="1534"/>
      <c r="AW17" s="1534"/>
      <c r="AX17" s="1534"/>
      <c r="AY17" s="1534"/>
      <c r="AZ17" s="1534"/>
      <c r="BA17" s="1534"/>
      <c r="BB17" s="1534"/>
      <c r="BC17" s="1534"/>
      <c r="BD17" s="1534"/>
      <c r="BE17" s="1534"/>
      <c r="BF17" s="1534"/>
      <c r="BG17" s="1534"/>
      <c r="BH17" s="1534"/>
      <c r="BI17" s="1534"/>
      <c r="BJ17" s="1534"/>
      <c r="BK17" s="1535"/>
      <c r="BL17" s="455"/>
    </row>
    <row r="18" spans="1:64" ht="13.5" customHeight="1">
      <c r="A18" s="459"/>
      <c r="B18" s="166" t="s">
        <v>362</v>
      </c>
      <c r="C18" s="459"/>
      <c r="D18" s="459"/>
      <c r="E18" s="459"/>
      <c r="F18" s="455"/>
      <c r="G18" s="475"/>
      <c r="H18" s="475"/>
      <c r="I18" s="475"/>
      <c r="J18" s="475"/>
      <c r="K18" s="475"/>
      <c r="L18" s="475"/>
      <c r="M18" s="475"/>
      <c r="N18" s="475"/>
      <c r="AC18" s="451" t="s">
        <v>182</v>
      </c>
      <c r="AD18" s="513"/>
      <c r="AE18" s="513"/>
      <c r="AF18" s="452"/>
      <c r="AG18" s="452"/>
      <c r="AH18" s="452"/>
      <c r="AI18" s="452"/>
      <c r="AJ18" s="452"/>
      <c r="AK18" s="452"/>
      <c r="AL18" s="513"/>
      <c r="AM18" s="513"/>
      <c r="AN18" s="513"/>
      <c r="AO18" s="513"/>
      <c r="AP18" s="513"/>
      <c r="AQ18" s="513"/>
      <c r="AR18" s="513"/>
      <c r="AS18" s="513"/>
      <c r="AT18" s="522"/>
      <c r="AU18" s="451" t="s">
        <v>187</v>
      </c>
      <c r="AV18" s="513"/>
      <c r="AW18" s="513"/>
      <c r="AX18" s="519"/>
      <c r="AY18" s="520"/>
      <c r="AZ18" s="520"/>
      <c r="BA18" s="520"/>
      <c r="BB18" s="521"/>
      <c r="BC18" s="451" t="s">
        <v>188</v>
      </c>
      <c r="BD18" s="520"/>
      <c r="BE18" s="513"/>
      <c r="BF18" s="175"/>
      <c r="BG18" s="513"/>
      <c r="BH18" s="513"/>
      <c r="BI18" s="513"/>
      <c r="BJ18" s="513"/>
      <c r="BK18" s="522"/>
      <c r="BL18" s="455"/>
    </row>
    <row r="19" spans="1:64" ht="13.5" customHeight="1">
      <c r="A19" s="472"/>
      <c r="B19" s="166" t="s">
        <v>0</v>
      </c>
      <c r="C19" s="459"/>
      <c r="D19" s="459"/>
      <c r="E19" s="459"/>
      <c r="F19" s="455"/>
      <c r="G19" s="475"/>
      <c r="H19" s="475"/>
      <c r="I19" s="475"/>
      <c r="J19" s="475"/>
      <c r="K19" s="475"/>
      <c r="L19" s="475"/>
      <c r="M19" s="475"/>
      <c r="N19" s="475"/>
      <c r="AC19" s="453" t="s">
        <v>196</v>
      </c>
      <c r="AD19" s="455"/>
      <c r="AE19" s="455"/>
      <c r="AF19" s="454"/>
      <c r="AG19" s="454"/>
      <c r="AH19" s="454"/>
      <c r="AI19" s="454"/>
      <c r="AJ19" s="454"/>
      <c r="AK19" s="454"/>
      <c r="AL19" s="455"/>
      <c r="AM19" s="455"/>
      <c r="AN19" s="455"/>
      <c r="AO19" s="455"/>
      <c r="AP19" s="455"/>
      <c r="AQ19" s="455"/>
      <c r="AR19" s="455"/>
      <c r="AS19" s="455"/>
      <c r="AT19" s="511"/>
      <c r="AU19" s="341" t="s">
        <v>209</v>
      </c>
      <c r="AV19" s="455"/>
      <c r="AW19" s="455"/>
      <c r="AX19" s="510"/>
      <c r="AY19" s="457"/>
      <c r="AZ19" s="455"/>
      <c r="BA19" s="455"/>
      <c r="BB19" s="511"/>
      <c r="BC19" s="170" t="s">
        <v>413</v>
      </c>
      <c r="BD19" s="455"/>
      <c r="BE19" s="455"/>
      <c r="BF19" s="165"/>
      <c r="BG19" s="455"/>
      <c r="BH19" s="455"/>
      <c r="BI19" s="455"/>
      <c r="BJ19" s="455"/>
      <c r="BK19" s="511"/>
      <c r="BL19" s="455"/>
    </row>
    <row r="20" spans="1:64" ht="13.5" customHeight="1">
      <c r="A20" s="459"/>
      <c r="B20" s="459"/>
      <c r="C20" s="459"/>
      <c r="D20" s="459"/>
      <c r="E20" s="459"/>
      <c r="F20" s="455"/>
      <c r="G20" s="475"/>
      <c r="H20" s="475"/>
      <c r="I20" s="475"/>
      <c r="J20" s="475"/>
      <c r="K20" s="475"/>
      <c r="L20" s="475"/>
      <c r="M20" s="455"/>
      <c r="N20" s="475"/>
      <c r="AC20" s="168" t="s">
        <v>197</v>
      </c>
      <c r="AD20" s="471"/>
      <c r="AE20" s="471"/>
      <c r="AF20" s="450"/>
      <c r="AG20" s="450"/>
      <c r="AH20" s="450"/>
      <c r="AI20" s="450"/>
      <c r="AJ20" s="450"/>
      <c r="AK20" s="450"/>
      <c r="AL20" s="471"/>
      <c r="AM20" s="471"/>
      <c r="AN20" s="471"/>
      <c r="AO20" s="471"/>
      <c r="AP20" s="471"/>
      <c r="AQ20" s="471"/>
      <c r="AR20" s="471"/>
      <c r="AS20" s="471"/>
      <c r="AT20" s="516"/>
      <c r="AU20" s="453" t="s">
        <v>210</v>
      </c>
      <c r="AV20" s="455"/>
      <c r="AW20" s="455"/>
      <c r="AX20" s="342"/>
      <c r="AY20" s="454"/>
      <c r="AZ20" s="455"/>
      <c r="BA20" s="455"/>
      <c r="BB20" s="511"/>
      <c r="BC20" s="170" t="s">
        <v>414</v>
      </c>
      <c r="BD20" s="455"/>
      <c r="BE20" s="455"/>
      <c r="BF20" s="467"/>
      <c r="BG20" s="455"/>
      <c r="BH20" s="455"/>
      <c r="BI20" s="455"/>
      <c r="BJ20" s="455"/>
      <c r="BK20" s="511"/>
      <c r="BL20" s="455"/>
    </row>
    <row r="21" spans="1:64" ht="13.5" customHeight="1">
      <c r="A21" s="459"/>
      <c r="B21" s="502" t="s">
        <v>565</v>
      </c>
      <c r="C21" s="499"/>
      <c r="D21" s="499"/>
      <c r="E21" s="499"/>
      <c r="F21" s="481"/>
      <c r="G21" s="1525">
        <f>'患者データ入力'!Q17</f>
        <v>0</v>
      </c>
      <c r="H21" s="1525"/>
      <c r="I21" s="1525"/>
      <c r="J21" s="503" t="s">
        <v>575</v>
      </c>
      <c r="K21" s="501"/>
      <c r="L21" s="501"/>
      <c r="M21" s="501"/>
      <c r="N21" s="501"/>
      <c r="O21" s="501"/>
      <c r="AC21" s="451" t="s">
        <v>183</v>
      </c>
      <c r="AD21" s="513"/>
      <c r="AE21" s="513"/>
      <c r="AF21" s="452"/>
      <c r="AG21" s="452"/>
      <c r="AH21" s="452"/>
      <c r="AI21" s="452"/>
      <c r="AJ21" s="452"/>
      <c r="AK21" s="452"/>
      <c r="AL21" s="513"/>
      <c r="AM21" s="513"/>
      <c r="AN21" s="513"/>
      <c r="AO21" s="513"/>
      <c r="AP21" s="513"/>
      <c r="AQ21" s="513"/>
      <c r="AR21" s="513"/>
      <c r="AS21" s="513"/>
      <c r="AT21" s="522"/>
      <c r="AU21" s="341" t="s">
        <v>211</v>
      </c>
      <c r="AV21" s="455"/>
      <c r="AW21" s="455"/>
      <c r="AX21" s="342"/>
      <c r="AY21" s="454"/>
      <c r="AZ21" s="455"/>
      <c r="BA21" s="455"/>
      <c r="BB21" s="511"/>
      <c r="BC21" s="490"/>
      <c r="BD21" s="455"/>
      <c r="BE21" s="455"/>
      <c r="BF21" s="454"/>
      <c r="BG21" s="455"/>
      <c r="BH21" s="455"/>
      <c r="BI21" s="455"/>
      <c r="BJ21" s="455"/>
      <c r="BK21" s="511"/>
      <c r="BL21" s="455"/>
    </row>
    <row r="22" spans="1:64" ht="13.5" customHeight="1">
      <c r="A22" s="459"/>
      <c r="B22" s="459" t="s">
        <v>566</v>
      </c>
      <c r="C22" s="459"/>
      <c r="D22" s="459"/>
      <c r="E22" s="459"/>
      <c r="F22" s="455"/>
      <c r="G22" s="483"/>
      <c r="H22" s="459"/>
      <c r="I22" s="459"/>
      <c r="J22" s="459"/>
      <c r="K22" s="459"/>
      <c r="L22" s="459"/>
      <c r="M22" s="459"/>
      <c r="N22" s="459"/>
      <c r="AC22" s="453" t="s">
        <v>198</v>
      </c>
      <c r="AD22" s="455"/>
      <c r="AE22" s="455"/>
      <c r="AF22" s="454"/>
      <c r="AG22" s="454"/>
      <c r="AH22" s="454"/>
      <c r="AI22" s="454"/>
      <c r="AJ22" s="454"/>
      <c r="AK22" s="454"/>
      <c r="AL22" s="455"/>
      <c r="AM22" s="455"/>
      <c r="AN22" s="455"/>
      <c r="AO22" s="455"/>
      <c r="AP22" s="455"/>
      <c r="AQ22" s="455"/>
      <c r="AR22" s="455"/>
      <c r="AS22" s="455"/>
      <c r="AT22" s="511"/>
      <c r="AU22" s="343" t="s">
        <v>206</v>
      </c>
      <c r="AV22" s="471"/>
      <c r="AW22" s="471"/>
      <c r="AX22" s="164"/>
      <c r="AY22" s="471"/>
      <c r="AZ22" s="471"/>
      <c r="BA22" s="471"/>
      <c r="BB22" s="516"/>
      <c r="BC22" s="515"/>
      <c r="BD22" s="471"/>
      <c r="BE22" s="471"/>
      <c r="BF22" s="471"/>
      <c r="BG22" s="471"/>
      <c r="BH22" s="471"/>
      <c r="BI22" s="471"/>
      <c r="BJ22" s="471"/>
      <c r="BK22" s="516"/>
      <c r="BL22" s="455"/>
    </row>
    <row r="23" spans="1:64" ht="13.5" customHeight="1">
      <c r="A23" s="459"/>
      <c r="B23" s="459" t="s">
        <v>567</v>
      </c>
      <c r="C23" s="459"/>
      <c r="D23" s="459"/>
      <c r="E23" s="459"/>
      <c r="F23" s="459"/>
      <c r="G23" s="483"/>
      <c r="H23" s="483"/>
      <c r="I23" s="483"/>
      <c r="J23" s="483"/>
      <c r="K23" s="483"/>
      <c r="L23" s="483"/>
      <c r="M23" s="459"/>
      <c r="N23" s="459"/>
      <c r="AC23" s="453" t="s">
        <v>199</v>
      </c>
      <c r="AD23" s="455"/>
      <c r="AE23" s="455"/>
      <c r="AF23" s="176"/>
      <c r="AG23" s="176"/>
      <c r="AH23" s="176"/>
      <c r="AI23" s="176"/>
      <c r="AJ23" s="176"/>
      <c r="AK23" s="176"/>
      <c r="AL23" s="455"/>
      <c r="AM23" s="455"/>
      <c r="AN23" s="455"/>
      <c r="AO23" s="455"/>
      <c r="AP23" s="455"/>
      <c r="AQ23" s="455"/>
      <c r="AR23" s="455"/>
      <c r="AS23" s="455"/>
      <c r="AT23" s="511"/>
      <c r="AU23" s="170" t="s">
        <v>212</v>
      </c>
      <c r="AV23" s="455"/>
      <c r="AW23" s="455"/>
      <c r="AX23" s="165"/>
      <c r="AY23" s="455"/>
      <c r="AZ23" s="455"/>
      <c r="BA23" s="455"/>
      <c r="BB23" s="455"/>
      <c r="BC23" s="455"/>
      <c r="BD23" s="455"/>
      <c r="BE23" s="455"/>
      <c r="BF23" s="455"/>
      <c r="BG23" s="455"/>
      <c r="BH23" s="455"/>
      <c r="BI23" s="455"/>
      <c r="BJ23" s="455"/>
      <c r="BK23" s="511"/>
      <c r="BL23" s="455"/>
    </row>
    <row r="24" spans="1:64" ht="13.5" customHeight="1">
      <c r="A24" s="459"/>
      <c r="B24" s="459" t="s">
        <v>568</v>
      </c>
      <c r="C24" s="459"/>
      <c r="D24" s="459"/>
      <c r="E24" s="459"/>
      <c r="F24" s="459"/>
      <c r="G24" s="484"/>
      <c r="H24" s="483"/>
      <c r="I24" s="483"/>
      <c r="J24" s="483"/>
      <c r="K24" s="483"/>
      <c r="L24" s="483"/>
      <c r="M24" s="459"/>
      <c r="N24" s="459"/>
      <c r="AC24" s="344" t="s">
        <v>415</v>
      </c>
      <c r="AD24" s="471"/>
      <c r="AE24" s="471"/>
      <c r="AF24" s="525"/>
      <c r="AG24" s="164"/>
      <c r="AH24" s="164"/>
      <c r="AI24" s="164"/>
      <c r="AJ24" s="164"/>
      <c r="AK24" s="164"/>
      <c r="AL24" s="471"/>
      <c r="AM24" s="471"/>
      <c r="AN24" s="471"/>
      <c r="AO24" s="471"/>
      <c r="AP24" s="471"/>
      <c r="AQ24" s="471"/>
      <c r="AR24" s="471"/>
      <c r="AS24" s="471"/>
      <c r="AT24" s="516"/>
      <c r="AU24" s="170" t="s">
        <v>416</v>
      </c>
      <c r="AV24" s="455"/>
      <c r="AW24" s="455"/>
      <c r="AX24" s="165"/>
      <c r="AY24" s="455"/>
      <c r="AZ24" s="455"/>
      <c r="BA24" s="455"/>
      <c r="BB24" s="455"/>
      <c r="BC24" s="455"/>
      <c r="BD24" s="455"/>
      <c r="BE24" s="455"/>
      <c r="BF24" s="455"/>
      <c r="BG24" s="455"/>
      <c r="BH24" s="455"/>
      <c r="BI24" s="455"/>
      <c r="BJ24" s="455"/>
      <c r="BK24" s="511"/>
      <c r="BL24" s="455"/>
    </row>
    <row r="25" spans="1:64" ht="13.5" customHeight="1">
      <c r="A25" s="459"/>
      <c r="B25" s="459"/>
      <c r="C25" s="459"/>
      <c r="D25" s="459"/>
      <c r="E25" s="459"/>
      <c r="F25" s="459"/>
      <c r="G25" s="484"/>
      <c r="H25" s="459"/>
      <c r="I25" s="459"/>
      <c r="J25" s="459"/>
      <c r="K25" s="455"/>
      <c r="L25" s="455"/>
      <c r="M25" s="455"/>
      <c r="N25" s="455"/>
      <c r="AC25" s="171" t="s">
        <v>184</v>
      </c>
      <c r="AD25" s="455"/>
      <c r="AE25" s="455"/>
      <c r="AF25" s="464"/>
      <c r="AG25" s="465"/>
      <c r="AH25" s="465"/>
      <c r="AI25" s="465"/>
      <c r="AJ25" s="465"/>
      <c r="AK25" s="465"/>
      <c r="AL25" s="459"/>
      <c r="AM25" s="459"/>
      <c r="AN25" s="455"/>
      <c r="AO25" s="455"/>
      <c r="AP25" s="455"/>
      <c r="AQ25" s="455"/>
      <c r="AR25" s="455"/>
      <c r="AS25" s="455"/>
      <c r="AT25" s="511"/>
      <c r="AU25" s="170" t="s">
        <v>417</v>
      </c>
      <c r="AV25" s="455"/>
      <c r="AW25" s="455"/>
      <c r="AX25" s="165"/>
      <c r="AY25" s="455"/>
      <c r="AZ25" s="455"/>
      <c r="BA25" s="455"/>
      <c r="BB25" s="455"/>
      <c r="BC25" s="455"/>
      <c r="BD25" s="455"/>
      <c r="BE25" s="455"/>
      <c r="BF25" s="455"/>
      <c r="BG25" s="455"/>
      <c r="BH25" s="455"/>
      <c r="BI25" s="455"/>
      <c r="BJ25" s="455"/>
      <c r="BK25" s="511"/>
      <c r="BL25" s="455"/>
    </row>
    <row r="26" spans="1:64" ht="13.5" customHeight="1">
      <c r="A26" s="459"/>
      <c r="B26" s="473" t="s">
        <v>419</v>
      </c>
      <c r="C26" s="462"/>
      <c r="D26" s="462"/>
      <c r="E26" s="1530"/>
      <c r="F26" s="1531"/>
      <c r="G26" s="462"/>
      <c r="H26" s="473"/>
      <c r="I26" s="497" t="s">
        <v>574</v>
      </c>
      <c r="J26" s="1529">
        <f>'患者データ入力'!Q18</f>
        <v>-14</v>
      </c>
      <c r="K26" s="1529"/>
      <c r="L26" s="462" t="s">
        <v>575</v>
      </c>
      <c r="M26" s="473"/>
      <c r="N26" s="473"/>
      <c r="O26" s="473"/>
      <c r="P26" s="496" t="s">
        <v>573</v>
      </c>
      <c r="Q26" s="1520">
        <f>'患者データ入力'!Q19</f>
        <v>14</v>
      </c>
      <c r="R26" s="1520"/>
      <c r="S26" s="473" t="s">
        <v>575</v>
      </c>
      <c r="AC26" s="171" t="s">
        <v>200</v>
      </c>
      <c r="AD26" s="455"/>
      <c r="AE26" s="455"/>
      <c r="AF26" s="456"/>
      <c r="AG26" s="465"/>
      <c r="AH26" s="459"/>
      <c r="AI26" s="465"/>
      <c r="AJ26" s="465"/>
      <c r="AK26" s="465"/>
      <c r="AL26" s="465"/>
      <c r="AM26" s="459"/>
      <c r="AN26" s="455"/>
      <c r="AO26" s="455"/>
      <c r="AP26" s="455"/>
      <c r="AQ26" s="455"/>
      <c r="AR26" s="455"/>
      <c r="AS26" s="455"/>
      <c r="AT26" s="511"/>
      <c r="AU26" s="170" t="s">
        <v>418</v>
      </c>
      <c r="AV26" s="455"/>
      <c r="AW26" s="455"/>
      <c r="AX26" s="165"/>
      <c r="AY26" s="455"/>
      <c r="AZ26" s="455"/>
      <c r="BA26" s="455"/>
      <c r="BB26" s="455"/>
      <c r="BC26" s="455"/>
      <c r="BD26" s="455"/>
      <c r="BE26" s="455"/>
      <c r="BF26" s="455"/>
      <c r="BG26" s="455"/>
      <c r="BH26" s="455"/>
      <c r="BI26" s="455"/>
      <c r="BJ26" s="455"/>
      <c r="BK26" s="511"/>
      <c r="BL26" s="455"/>
    </row>
    <row r="27" spans="1:64" ht="13.5" customHeight="1">
      <c r="A27" s="459"/>
      <c r="C27" s="459"/>
      <c r="D27" s="459"/>
      <c r="E27" s="459"/>
      <c r="F27" s="459"/>
      <c r="G27" s="459"/>
      <c r="H27" s="459"/>
      <c r="I27" s="459"/>
      <c r="J27" s="459"/>
      <c r="K27" s="455"/>
      <c r="L27" s="455"/>
      <c r="M27" s="455"/>
      <c r="N27" s="455"/>
      <c r="AC27" s="172" t="s">
        <v>201</v>
      </c>
      <c r="AD27" s="455"/>
      <c r="AE27" s="455"/>
      <c r="AF27" s="466"/>
      <c r="AG27" s="165"/>
      <c r="AH27" s="165"/>
      <c r="AI27" s="165"/>
      <c r="AJ27" s="165"/>
      <c r="AK27" s="165"/>
      <c r="AL27" s="455"/>
      <c r="AM27" s="455"/>
      <c r="AN27" s="455"/>
      <c r="AO27" s="455"/>
      <c r="AP27" s="455"/>
      <c r="AQ27" s="455"/>
      <c r="AR27" s="455"/>
      <c r="AS27" s="455"/>
      <c r="AT27" s="511"/>
      <c r="AU27" s="170" t="s">
        <v>420</v>
      </c>
      <c r="AV27" s="455"/>
      <c r="AW27" s="455"/>
      <c r="AX27" s="165"/>
      <c r="AY27" s="455"/>
      <c r="AZ27" s="455"/>
      <c r="BA27" s="455"/>
      <c r="BB27" s="455"/>
      <c r="BC27" s="455"/>
      <c r="BD27" s="455"/>
      <c r="BE27" s="455"/>
      <c r="BF27" s="455"/>
      <c r="BG27" s="455"/>
      <c r="BH27" s="455"/>
      <c r="BI27" s="455"/>
      <c r="BJ27" s="455"/>
      <c r="BK27" s="511"/>
      <c r="BL27" s="455"/>
    </row>
    <row r="28" spans="1:64" ht="13.5" customHeight="1">
      <c r="A28" s="461"/>
      <c r="B28" s="1505" t="s">
        <v>113</v>
      </c>
      <c r="C28" s="1505"/>
      <c r="D28" s="1505"/>
      <c r="E28" s="1505"/>
      <c r="F28" s="1505"/>
      <c r="G28" s="1505"/>
      <c r="H28" s="1505"/>
      <c r="I28" s="455"/>
      <c r="J28" s="455"/>
      <c r="K28" s="455"/>
      <c r="L28" s="455"/>
      <c r="M28" s="455"/>
      <c r="N28" s="455"/>
      <c r="AC28" s="172" t="s">
        <v>202</v>
      </c>
      <c r="AD28" s="455"/>
      <c r="AE28" s="455"/>
      <c r="AF28" s="165"/>
      <c r="AG28" s="165"/>
      <c r="AH28" s="165"/>
      <c r="AI28" s="165"/>
      <c r="AJ28" s="165"/>
      <c r="AK28" s="165"/>
      <c r="AL28" s="455"/>
      <c r="AM28" s="455"/>
      <c r="AN28" s="455"/>
      <c r="AO28" s="455"/>
      <c r="AP28" s="455"/>
      <c r="AQ28" s="455"/>
      <c r="AR28" s="455"/>
      <c r="AS28" s="455"/>
      <c r="AT28" s="511"/>
      <c r="AU28" s="170" t="s">
        <v>421</v>
      </c>
      <c r="AV28" s="455"/>
      <c r="AW28" s="455"/>
      <c r="AX28" s="165"/>
      <c r="AY28" s="455"/>
      <c r="AZ28" s="455"/>
      <c r="BA28" s="455"/>
      <c r="BB28" s="455"/>
      <c r="BC28" s="455"/>
      <c r="BD28" s="455"/>
      <c r="BE28" s="455"/>
      <c r="BF28" s="455"/>
      <c r="BG28" s="455"/>
      <c r="BH28" s="455"/>
      <c r="BI28" s="455"/>
      <c r="BJ28" s="455"/>
      <c r="BK28" s="511"/>
      <c r="BL28" s="455"/>
    </row>
    <row r="29" spans="1:64" ht="13.5" customHeight="1">
      <c r="A29" s="461"/>
      <c r="B29" s="485"/>
      <c r="C29" s="486"/>
      <c r="D29" s="486"/>
      <c r="E29" s="487"/>
      <c r="F29" s="1513" t="s">
        <v>569</v>
      </c>
      <c r="G29" s="1514"/>
      <c r="H29" s="1514"/>
      <c r="I29" s="1514"/>
      <c r="J29" s="1515"/>
      <c r="K29" s="1499" t="s">
        <v>570</v>
      </c>
      <c r="L29" s="1500"/>
      <c r="M29" s="1500"/>
      <c r="N29" s="1500"/>
      <c r="O29" s="1501"/>
      <c r="P29" s="1499" t="s">
        <v>571</v>
      </c>
      <c r="Q29" s="1500"/>
      <c r="R29" s="1500"/>
      <c r="S29" s="1500"/>
      <c r="T29" s="1501"/>
      <c r="AC29" s="173" t="s">
        <v>185</v>
      </c>
      <c r="AD29" s="174"/>
      <c r="AE29" s="174"/>
      <c r="AF29" s="174"/>
      <c r="AG29" s="174"/>
      <c r="AH29" s="174"/>
      <c r="AI29" s="174"/>
      <c r="AJ29" s="174"/>
      <c r="AK29" s="174"/>
      <c r="AL29" s="174"/>
      <c r="AM29" s="174"/>
      <c r="AN29" s="174"/>
      <c r="AO29" s="174"/>
      <c r="AP29" s="174"/>
      <c r="AQ29" s="174"/>
      <c r="AR29" s="174"/>
      <c r="AS29" s="174"/>
      <c r="AT29" s="512"/>
      <c r="AU29" s="173" t="s">
        <v>213</v>
      </c>
      <c r="AV29" s="174"/>
      <c r="AW29" s="174"/>
      <c r="AX29" s="174"/>
      <c r="AY29" s="174"/>
      <c r="AZ29" s="174"/>
      <c r="BA29" s="174"/>
      <c r="BB29" s="174"/>
      <c r="BC29" s="174"/>
      <c r="BD29" s="174"/>
      <c r="BE29" s="174"/>
      <c r="BF29" s="174"/>
      <c r="BG29" s="174"/>
      <c r="BH29" s="174"/>
      <c r="BI29" s="174"/>
      <c r="BJ29" s="174"/>
      <c r="BK29" s="512"/>
      <c r="BL29" s="455"/>
    </row>
    <row r="30" spans="1:23" ht="15" customHeight="1">
      <c r="A30" s="461"/>
      <c r="B30" s="1507" t="s">
        <v>423</v>
      </c>
      <c r="C30" s="1508"/>
      <c r="D30" s="1508"/>
      <c r="E30" s="1509"/>
      <c r="F30" s="1495"/>
      <c r="G30" s="1496"/>
      <c r="H30" s="1502" t="s">
        <v>572</v>
      </c>
      <c r="I30" s="1516"/>
      <c r="J30" s="1517"/>
      <c r="K30" s="1495"/>
      <c r="L30" s="1496"/>
      <c r="M30" s="1502" t="s">
        <v>572</v>
      </c>
      <c r="N30" s="1516"/>
      <c r="O30" s="1517"/>
      <c r="P30" s="1495"/>
      <c r="Q30" s="1496"/>
      <c r="R30" s="1502" t="s">
        <v>572</v>
      </c>
      <c r="S30" s="1516"/>
      <c r="T30" s="1517"/>
      <c r="V30" s="455"/>
      <c r="W30" s="455"/>
    </row>
    <row r="31" spans="1:20" ht="15" customHeight="1">
      <c r="A31" s="459"/>
      <c r="B31" s="1510"/>
      <c r="C31" s="1511"/>
      <c r="D31" s="1511"/>
      <c r="E31" s="1512"/>
      <c r="F31" s="1497"/>
      <c r="G31" s="1498"/>
      <c r="H31" s="1503"/>
      <c r="I31" s="1518"/>
      <c r="J31" s="1519"/>
      <c r="K31" s="1497"/>
      <c r="L31" s="1498"/>
      <c r="M31" s="1503"/>
      <c r="N31" s="1518"/>
      <c r="O31" s="1519"/>
      <c r="P31" s="1497"/>
      <c r="Q31" s="1498"/>
      <c r="R31" s="1503"/>
      <c r="S31" s="1518"/>
      <c r="T31" s="1519"/>
    </row>
    <row r="32" spans="1:29" ht="15" customHeight="1">
      <c r="A32" s="459"/>
      <c r="B32" s="458"/>
      <c r="C32" s="459"/>
      <c r="D32" s="459"/>
      <c r="E32" s="459"/>
      <c r="F32" s="455"/>
      <c r="G32" s="488"/>
      <c r="H32" s="455"/>
      <c r="I32" s="458"/>
      <c r="J32" s="455"/>
      <c r="K32" s="455"/>
      <c r="L32" s="455"/>
      <c r="M32" s="455"/>
      <c r="N32" s="455"/>
      <c r="AC32" s="526" t="s">
        <v>126</v>
      </c>
    </row>
    <row r="33" spans="1:56" ht="15" customHeight="1">
      <c r="A33" s="459"/>
      <c r="B33" s="166" t="s">
        <v>122</v>
      </c>
      <c r="C33" s="461"/>
      <c r="D33" s="461"/>
      <c r="E33" s="461"/>
      <c r="F33" s="455"/>
      <c r="G33" s="488"/>
      <c r="H33" s="455"/>
      <c r="I33" s="458"/>
      <c r="J33" s="455"/>
      <c r="K33" s="455"/>
      <c r="L33" s="455"/>
      <c r="M33" s="455"/>
      <c r="N33" s="455"/>
      <c r="AC33" s="527" t="s">
        <v>127</v>
      </c>
      <c r="AD33" s="174"/>
      <c r="AE33" s="512"/>
      <c r="AF33" s="514" t="s">
        <v>127</v>
      </c>
      <c r="AG33" s="174"/>
      <c r="AH33" s="512"/>
      <c r="AI33" s="514"/>
      <c r="AJ33" s="174"/>
      <c r="AK33" s="174"/>
      <c r="AL33" s="174"/>
      <c r="AM33" s="174"/>
      <c r="AN33" s="174"/>
      <c r="AO33" s="174"/>
      <c r="AP33" s="174"/>
      <c r="AQ33" s="174"/>
      <c r="AR33" s="174"/>
      <c r="AS33" s="174"/>
      <c r="AT33" s="174"/>
      <c r="AU33" s="174"/>
      <c r="AV33" s="174"/>
      <c r="AW33" s="174"/>
      <c r="AX33" s="174"/>
      <c r="AY33" s="174"/>
      <c r="AZ33" s="174"/>
      <c r="BA33" s="174"/>
      <c r="BB33" s="174"/>
      <c r="BC33" s="174"/>
      <c r="BD33" s="512"/>
    </row>
    <row r="34" spans="1:56" ht="15" customHeight="1">
      <c r="A34" s="459"/>
      <c r="B34" s="455"/>
      <c r="C34" s="459"/>
      <c r="D34" s="459"/>
      <c r="E34" s="459"/>
      <c r="F34" s="455"/>
      <c r="G34" s="488"/>
      <c r="H34" s="455"/>
      <c r="I34" s="458"/>
      <c r="J34" s="455"/>
      <c r="K34" s="455"/>
      <c r="L34" s="455"/>
      <c r="M34" s="455"/>
      <c r="N34" s="455"/>
      <c r="AC34" s="528" t="s">
        <v>128</v>
      </c>
      <c r="AD34" s="513"/>
      <c r="AE34" s="522"/>
      <c r="AF34" s="169" t="s">
        <v>129</v>
      </c>
      <c r="AG34" s="513"/>
      <c r="AH34" s="522"/>
      <c r="AI34" s="531" t="s">
        <v>130</v>
      </c>
      <c r="AJ34" s="513"/>
      <c r="AK34" s="513"/>
      <c r="AL34" s="513"/>
      <c r="AM34" s="513"/>
      <c r="AN34" s="513"/>
      <c r="AO34" s="513"/>
      <c r="AP34" s="513"/>
      <c r="AQ34" s="513"/>
      <c r="AR34" s="513"/>
      <c r="AS34" s="513"/>
      <c r="AT34" s="513"/>
      <c r="AU34" s="513"/>
      <c r="AV34" s="513"/>
      <c r="AW34" s="513"/>
      <c r="AX34" s="513"/>
      <c r="AY34" s="513"/>
      <c r="AZ34" s="513"/>
      <c r="BA34" s="513"/>
      <c r="BB34" s="513"/>
      <c r="BC34" s="513"/>
      <c r="BD34" s="522"/>
    </row>
    <row r="35" spans="1:56" ht="15" customHeight="1">
      <c r="A35" s="459"/>
      <c r="B35" s="471" t="s">
        <v>422</v>
      </c>
      <c r="C35" s="498"/>
      <c r="D35" s="498"/>
      <c r="E35" s="505"/>
      <c r="F35" s="505"/>
      <c r="G35" s="505"/>
      <c r="H35" s="505"/>
      <c r="I35" s="505"/>
      <c r="J35" s="505"/>
      <c r="K35" s="505"/>
      <c r="L35" s="505"/>
      <c r="M35" s="505"/>
      <c r="N35" s="505"/>
      <c r="O35" s="505"/>
      <c r="P35" s="505"/>
      <c r="Q35" s="505"/>
      <c r="R35" s="505"/>
      <c r="S35" s="505"/>
      <c r="T35" s="505"/>
      <c r="U35" s="505"/>
      <c r="V35" s="505"/>
      <c r="W35" s="505"/>
      <c r="X35" s="505"/>
      <c r="Y35" s="505"/>
      <c r="Z35" s="505"/>
      <c r="AA35" s="461"/>
      <c r="AB35" s="461"/>
      <c r="AC35" s="529"/>
      <c r="AD35" s="461"/>
      <c r="AE35" s="532"/>
      <c r="AF35" s="170" t="s">
        <v>131</v>
      </c>
      <c r="AG35" s="455"/>
      <c r="AH35" s="511"/>
      <c r="AI35" s="509" t="s">
        <v>424</v>
      </c>
      <c r="AJ35" s="455"/>
      <c r="AK35" s="455"/>
      <c r="AL35" s="455"/>
      <c r="AM35" s="455"/>
      <c r="AN35" s="455"/>
      <c r="AO35" s="455"/>
      <c r="AP35" s="455"/>
      <c r="AQ35" s="455"/>
      <c r="AR35" s="455"/>
      <c r="AS35" s="455"/>
      <c r="AT35" s="455"/>
      <c r="AU35" s="455"/>
      <c r="AV35" s="455"/>
      <c r="AW35" s="455"/>
      <c r="AX35" s="455"/>
      <c r="AY35" s="455"/>
      <c r="AZ35" s="455"/>
      <c r="BA35" s="455"/>
      <c r="BB35" s="455"/>
      <c r="BC35" s="455"/>
      <c r="BD35" s="511"/>
    </row>
    <row r="36" spans="1:56" ht="15" customHeight="1">
      <c r="A36" s="459"/>
      <c r="B36" s="455"/>
      <c r="C36" s="459"/>
      <c r="D36" s="459"/>
      <c r="E36" s="459"/>
      <c r="F36" s="455"/>
      <c r="G36" s="488"/>
      <c r="H36" s="455"/>
      <c r="I36" s="458"/>
      <c r="J36" s="455"/>
      <c r="K36" s="455"/>
      <c r="L36" s="455"/>
      <c r="M36" s="455"/>
      <c r="N36" s="455"/>
      <c r="AA36" s="459"/>
      <c r="AB36" s="459"/>
      <c r="AC36" s="530"/>
      <c r="AD36" s="499"/>
      <c r="AE36" s="533"/>
      <c r="AF36" s="518" t="s">
        <v>123</v>
      </c>
      <c r="AG36" s="471"/>
      <c r="AH36" s="516"/>
      <c r="AI36" s="344" t="s">
        <v>425</v>
      </c>
      <c r="AJ36" s="471"/>
      <c r="AK36" s="471"/>
      <c r="AL36" s="471"/>
      <c r="AM36" s="471"/>
      <c r="AN36" s="471"/>
      <c r="AO36" s="471"/>
      <c r="AP36" s="471"/>
      <c r="AQ36" s="471"/>
      <c r="AR36" s="471"/>
      <c r="AS36" s="471"/>
      <c r="AT36" s="471"/>
      <c r="AU36" s="471"/>
      <c r="AV36" s="471"/>
      <c r="AW36" s="471"/>
      <c r="AX36" s="471"/>
      <c r="AY36" s="471"/>
      <c r="AZ36" s="471"/>
      <c r="BA36" s="471"/>
      <c r="BB36" s="471"/>
      <c r="BC36" s="471"/>
      <c r="BD36" s="516"/>
    </row>
    <row r="37" spans="1:56" ht="15" customHeight="1">
      <c r="A37" s="459"/>
      <c r="B37" s="471" t="s">
        <v>114</v>
      </c>
      <c r="C37" s="498"/>
      <c r="D37" s="498"/>
      <c r="E37" s="505"/>
      <c r="F37" s="505"/>
      <c r="G37" s="505"/>
      <c r="H37" s="505"/>
      <c r="I37" s="505"/>
      <c r="J37" s="505"/>
      <c r="K37" s="505"/>
      <c r="L37" s="505"/>
      <c r="M37" s="505"/>
      <c r="N37" s="505"/>
      <c r="O37" s="505"/>
      <c r="P37" s="505"/>
      <c r="Q37" s="505"/>
      <c r="R37" s="505"/>
      <c r="S37" s="505"/>
      <c r="T37" s="505"/>
      <c r="U37" s="505"/>
      <c r="V37" s="505"/>
      <c r="W37" s="505"/>
      <c r="X37" s="505"/>
      <c r="Y37" s="505"/>
      <c r="Z37" s="505"/>
      <c r="AA37" s="461"/>
      <c r="AB37" s="461"/>
      <c r="AC37" s="528" t="s">
        <v>132</v>
      </c>
      <c r="AD37" s="534"/>
      <c r="AE37" s="535"/>
      <c r="AF37" s="169" t="s">
        <v>133</v>
      </c>
      <c r="AG37" s="513"/>
      <c r="AH37" s="522"/>
      <c r="AI37" s="531" t="s">
        <v>134</v>
      </c>
      <c r="AJ37" s="513"/>
      <c r="AK37" s="513"/>
      <c r="AL37" s="513"/>
      <c r="AM37" s="513"/>
      <c r="AN37" s="513"/>
      <c r="AO37" s="513"/>
      <c r="AP37" s="513"/>
      <c r="AQ37" s="513"/>
      <c r="AR37" s="513"/>
      <c r="AS37" s="513"/>
      <c r="AT37" s="513"/>
      <c r="AU37" s="513"/>
      <c r="AV37" s="513"/>
      <c r="AW37" s="513"/>
      <c r="AX37" s="513"/>
      <c r="AY37" s="513"/>
      <c r="AZ37" s="513"/>
      <c r="BA37" s="513"/>
      <c r="BB37" s="513"/>
      <c r="BC37" s="513"/>
      <c r="BD37" s="522"/>
    </row>
    <row r="38" spans="1:56" ht="15" customHeight="1">
      <c r="A38" s="459"/>
      <c r="B38" s="455"/>
      <c r="C38" s="459"/>
      <c r="D38" s="459"/>
      <c r="E38" s="459"/>
      <c r="F38" s="455"/>
      <c r="G38" s="488"/>
      <c r="H38" s="455"/>
      <c r="I38" s="458"/>
      <c r="J38" s="455"/>
      <c r="K38" s="455"/>
      <c r="L38" s="455"/>
      <c r="M38" s="455"/>
      <c r="N38" s="455"/>
      <c r="AA38" s="459"/>
      <c r="AB38" s="459"/>
      <c r="AC38" s="529"/>
      <c r="AD38" s="459"/>
      <c r="AE38" s="532"/>
      <c r="AF38" s="170" t="s">
        <v>135</v>
      </c>
      <c r="AG38" s="455"/>
      <c r="AH38" s="511"/>
      <c r="AI38" s="509" t="s">
        <v>167</v>
      </c>
      <c r="AJ38" s="455"/>
      <c r="AK38" s="455"/>
      <c r="AL38" s="455"/>
      <c r="AM38" s="455"/>
      <c r="AN38" s="455"/>
      <c r="AO38" s="455"/>
      <c r="AP38" s="455"/>
      <c r="AQ38" s="455"/>
      <c r="AR38" s="455"/>
      <c r="AS38" s="455"/>
      <c r="AT38" s="455"/>
      <c r="AU38" s="455"/>
      <c r="AV38" s="455"/>
      <c r="AW38" s="455"/>
      <c r="AX38" s="455"/>
      <c r="AY38" s="455"/>
      <c r="AZ38" s="455"/>
      <c r="BA38" s="455"/>
      <c r="BB38" s="455"/>
      <c r="BC38" s="455"/>
      <c r="BD38" s="511"/>
    </row>
    <row r="39" spans="1:56" ht="15" customHeight="1">
      <c r="A39" s="472"/>
      <c r="B39" s="471" t="s">
        <v>115</v>
      </c>
      <c r="C39" s="499"/>
      <c r="D39" s="499"/>
      <c r="E39" s="505"/>
      <c r="F39" s="505"/>
      <c r="G39" s="505"/>
      <c r="H39" s="505"/>
      <c r="I39" s="505"/>
      <c r="J39" s="505"/>
      <c r="K39" s="505"/>
      <c r="L39" s="505"/>
      <c r="M39" s="505"/>
      <c r="N39" s="505"/>
      <c r="O39" s="505"/>
      <c r="P39" s="505"/>
      <c r="Q39" s="505"/>
      <c r="R39" s="505"/>
      <c r="S39" s="505"/>
      <c r="T39" s="505"/>
      <c r="U39" s="505"/>
      <c r="V39" s="505"/>
      <c r="W39" s="505"/>
      <c r="X39" s="505"/>
      <c r="Y39" s="505"/>
      <c r="Z39" s="505"/>
      <c r="AA39" s="461"/>
      <c r="AB39" s="461"/>
      <c r="AC39" s="530"/>
      <c r="AD39" s="498"/>
      <c r="AE39" s="533"/>
      <c r="AF39" s="518" t="s">
        <v>124</v>
      </c>
      <c r="AG39" s="471"/>
      <c r="AH39" s="516"/>
      <c r="AI39" s="344" t="s">
        <v>166</v>
      </c>
      <c r="AJ39" s="471"/>
      <c r="AK39" s="471"/>
      <c r="AL39" s="471"/>
      <c r="AM39" s="471"/>
      <c r="AN39" s="471"/>
      <c r="AO39" s="471"/>
      <c r="AP39" s="471"/>
      <c r="AQ39" s="471"/>
      <c r="AR39" s="471"/>
      <c r="AS39" s="471"/>
      <c r="AT39" s="471"/>
      <c r="AU39" s="471"/>
      <c r="AV39" s="471"/>
      <c r="AW39" s="471"/>
      <c r="AX39" s="471"/>
      <c r="AY39" s="471"/>
      <c r="AZ39" s="471"/>
      <c r="BA39" s="471"/>
      <c r="BB39" s="471"/>
      <c r="BC39" s="471"/>
      <c r="BD39" s="516"/>
    </row>
    <row r="40" spans="1:56" ht="15" customHeight="1">
      <c r="A40" s="459"/>
      <c r="B40" s="455"/>
      <c r="C40" s="459"/>
      <c r="D40" s="459"/>
      <c r="E40" s="459"/>
      <c r="F40" s="455"/>
      <c r="G40" s="488"/>
      <c r="H40" s="455"/>
      <c r="I40" s="458"/>
      <c r="J40" s="455"/>
      <c r="K40" s="455"/>
      <c r="L40" s="455"/>
      <c r="M40" s="455"/>
      <c r="N40" s="455"/>
      <c r="AA40" s="459"/>
      <c r="AB40" s="459"/>
      <c r="AC40" s="528" t="s">
        <v>136</v>
      </c>
      <c r="AD40" s="536"/>
      <c r="AE40" s="535"/>
      <c r="AF40" s="169" t="s">
        <v>137</v>
      </c>
      <c r="AG40" s="513"/>
      <c r="AH40" s="522"/>
      <c r="AI40" s="531" t="s">
        <v>138</v>
      </c>
      <c r="AJ40" s="513"/>
      <c r="AK40" s="513"/>
      <c r="AL40" s="513"/>
      <c r="AM40" s="513"/>
      <c r="AN40" s="513"/>
      <c r="AO40" s="513"/>
      <c r="AP40" s="513"/>
      <c r="AQ40" s="513"/>
      <c r="AR40" s="513"/>
      <c r="AS40" s="513"/>
      <c r="AT40" s="513"/>
      <c r="AU40" s="513"/>
      <c r="AV40" s="513"/>
      <c r="AW40" s="513"/>
      <c r="AX40" s="513"/>
      <c r="AY40" s="513"/>
      <c r="AZ40" s="513"/>
      <c r="BA40" s="513"/>
      <c r="BB40" s="513"/>
      <c r="BC40" s="513"/>
      <c r="BD40" s="522"/>
    </row>
    <row r="41" spans="1:56" ht="15" customHeight="1">
      <c r="A41" s="459"/>
      <c r="B41" s="489" t="s">
        <v>116</v>
      </c>
      <c r="C41" s="459"/>
      <c r="D41" s="459"/>
      <c r="E41" s="459"/>
      <c r="F41" s="455" t="s">
        <v>576</v>
      </c>
      <c r="G41" s="488"/>
      <c r="H41" s="455"/>
      <c r="I41" s="458"/>
      <c r="J41" s="455"/>
      <c r="K41" s="455"/>
      <c r="L41" s="455"/>
      <c r="M41" s="455"/>
      <c r="N41" s="455"/>
      <c r="AC41" s="529"/>
      <c r="AD41" s="455"/>
      <c r="AE41" s="511"/>
      <c r="AF41" s="170" t="s">
        <v>139</v>
      </c>
      <c r="AG41" s="455"/>
      <c r="AH41" s="511"/>
      <c r="AI41" s="509" t="s">
        <v>165</v>
      </c>
      <c r="AJ41" s="455"/>
      <c r="AK41" s="455"/>
      <c r="AL41" s="455"/>
      <c r="AM41" s="455"/>
      <c r="AN41" s="455"/>
      <c r="AO41" s="455"/>
      <c r="AP41" s="455"/>
      <c r="AQ41" s="455"/>
      <c r="AR41" s="455"/>
      <c r="AS41" s="455"/>
      <c r="AT41" s="455"/>
      <c r="AU41" s="455"/>
      <c r="AV41" s="455"/>
      <c r="AW41" s="455"/>
      <c r="AX41" s="455"/>
      <c r="AY41" s="455"/>
      <c r="AZ41" s="455"/>
      <c r="BA41" s="455"/>
      <c r="BB41" s="455"/>
      <c r="BC41" s="455"/>
      <c r="BD41" s="511"/>
    </row>
    <row r="42" spans="1:56" ht="15" customHeight="1">
      <c r="A42" s="459"/>
      <c r="C42" s="459"/>
      <c r="D42" s="459"/>
      <c r="E42" s="459"/>
      <c r="F42" s="455"/>
      <c r="G42" s="455"/>
      <c r="H42" s="455"/>
      <c r="I42" s="455"/>
      <c r="J42" s="455"/>
      <c r="K42" s="455"/>
      <c r="L42" s="455"/>
      <c r="M42" s="455"/>
      <c r="N42" s="455"/>
      <c r="AC42" s="529"/>
      <c r="AD42" s="455"/>
      <c r="AE42" s="511"/>
      <c r="AF42" s="518" t="s">
        <v>140</v>
      </c>
      <c r="AG42" s="471"/>
      <c r="AH42" s="516"/>
      <c r="AI42" s="344" t="s">
        <v>164</v>
      </c>
      <c r="AJ42" s="471"/>
      <c r="AK42" s="471"/>
      <c r="AL42" s="471"/>
      <c r="AM42" s="471"/>
      <c r="AN42" s="471"/>
      <c r="AO42" s="471"/>
      <c r="AP42" s="471"/>
      <c r="AQ42" s="471"/>
      <c r="AR42" s="471"/>
      <c r="AS42" s="471"/>
      <c r="AT42" s="471"/>
      <c r="AU42" s="471"/>
      <c r="AV42" s="471"/>
      <c r="AW42" s="471"/>
      <c r="AX42" s="471"/>
      <c r="AY42" s="471"/>
      <c r="AZ42" s="471"/>
      <c r="BA42" s="471"/>
      <c r="BB42" s="471"/>
      <c r="BC42" s="471"/>
      <c r="BD42" s="516"/>
    </row>
    <row r="43" spans="1:56" ht="15" customHeight="1">
      <c r="A43" s="459"/>
      <c r="B43" s="555" t="s">
        <v>327</v>
      </c>
      <c r="C43" s="556"/>
      <c r="D43" s="556"/>
      <c r="E43" s="1506"/>
      <c r="F43" s="1506"/>
      <c r="G43" s="177"/>
      <c r="I43" s="455"/>
      <c r="J43" s="455"/>
      <c r="K43" s="455"/>
      <c r="L43" s="455"/>
      <c r="M43" s="166" t="s">
        <v>117</v>
      </c>
      <c r="N43" s="455"/>
      <c r="P43" s="500"/>
      <c r="R43" s="1492"/>
      <c r="S43" s="1493"/>
      <c r="T43" s="1493"/>
      <c r="U43" s="1493"/>
      <c r="V43" s="1493"/>
      <c r="W43" s="1493"/>
      <c r="X43" s="1493"/>
      <c r="Y43" s="1493"/>
      <c r="Z43" s="1494"/>
      <c r="AA43" s="461"/>
      <c r="AB43" s="461"/>
      <c r="AC43" s="529"/>
      <c r="AD43" s="461"/>
      <c r="AE43" s="532"/>
      <c r="AF43" s="169" t="s">
        <v>141</v>
      </c>
      <c r="AG43" s="513"/>
      <c r="AH43" s="522"/>
      <c r="AI43" s="531" t="s">
        <v>142</v>
      </c>
      <c r="AJ43" s="513"/>
      <c r="AK43" s="513"/>
      <c r="AL43" s="513"/>
      <c r="AM43" s="513"/>
      <c r="AN43" s="513"/>
      <c r="AO43" s="513"/>
      <c r="AP43" s="513"/>
      <c r="AQ43" s="513"/>
      <c r="AR43" s="513"/>
      <c r="AS43" s="513"/>
      <c r="AT43" s="513"/>
      <c r="AU43" s="513"/>
      <c r="AV43" s="513"/>
      <c r="AW43" s="513"/>
      <c r="AX43" s="513"/>
      <c r="AY43" s="513"/>
      <c r="AZ43" s="513"/>
      <c r="BA43" s="513"/>
      <c r="BB43" s="513"/>
      <c r="BC43" s="513"/>
      <c r="BD43" s="522"/>
    </row>
    <row r="44" spans="1:56" ht="15" customHeight="1">
      <c r="A44" s="459"/>
      <c r="B44" s="459"/>
      <c r="C44" s="459"/>
      <c r="D44" s="459"/>
      <c r="E44" s="459"/>
      <c r="F44" s="455"/>
      <c r="G44" s="455"/>
      <c r="I44" s="455"/>
      <c r="J44" s="455"/>
      <c r="K44" s="455"/>
      <c r="L44" s="455"/>
      <c r="M44" s="166" t="s">
        <v>118</v>
      </c>
      <c r="N44" s="455"/>
      <c r="R44" s="1492"/>
      <c r="S44" s="1493"/>
      <c r="T44" s="1493"/>
      <c r="U44" s="1493"/>
      <c r="V44" s="1493"/>
      <c r="W44" s="1493"/>
      <c r="X44" s="1493"/>
      <c r="Y44" s="1493"/>
      <c r="Z44" s="1494"/>
      <c r="AA44" s="461"/>
      <c r="AB44" s="461"/>
      <c r="AC44" s="529"/>
      <c r="AD44" s="461"/>
      <c r="AE44" s="532"/>
      <c r="AF44" s="170" t="s">
        <v>143</v>
      </c>
      <c r="AG44" s="455"/>
      <c r="AH44" s="511"/>
      <c r="AI44" s="509" t="s">
        <v>426</v>
      </c>
      <c r="AJ44" s="455"/>
      <c r="AK44" s="455"/>
      <c r="AL44" s="455"/>
      <c r="AM44" s="455"/>
      <c r="AN44" s="455"/>
      <c r="AO44" s="455"/>
      <c r="AP44" s="455"/>
      <c r="AQ44" s="455"/>
      <c r="AR44" s="455"/>
      <c r="AS44" s="455"/>
      <c r="AT44" s="455"/>
      <c r="AU44" s="455"/>
      <c r="AV44" s="455"/>
      <c r="AW44" s="455"/>
      <c r="AX44" s="455"/>
      <c r="AY44" s="455"/>
      <c r="AZ44" s="455"/>
      <c r="BA44" s="455"/>
      <c r="BB44" s="455"/>
      <c r="BC44" s="455"/>
      <c r="BD44" s="511"/>
    </row>
    <row r="45" spans="1:56" ht="15" customHeight="1">
      <c r="A45" s="459"/>
      <c r="B45" s="459"/>
      <c r="C45" s="459"/>
      <c r="D45" s="459"/>
      <c r="E45" s="459"/>
      <c r="F45" s="455"/>
      <c r="G45" s="455"/>
      <c r="I45" s="455"/>
      <c r="J45" s="455"/>
      <c r="K45" s="455"/>
      <c r="L45" s="455"/>
      <c r="M45" s="166" t="s">
        <v>119</v>
      </c>
      <c r="N45" s="455"/>
      <c r="R45" s="1492"/>
      <c r="S45" s="1493"/>
      <c r="T45" s="1493"/>
      <c r="U45" s="1493"/>
      <c r="V45" s="1493"/>
      <c r="W45" s="1493"/>
      <c r="X45" s="1493"/>
      <c r="Y45" s="1493"/>
      <c r="Z45" s="1494"/>
      <c r="AA45" s="461"/>
      <c r="AB45" s="461"/>
      <c r="AC45" s="530"/>
      <c r="AD45" s="498"/>
      <c r="AE45" s="533"/>
      <c r="AF45" s="518" t="s">
        <v>125</v>
      </c>
      <c r="AG45" s="471"/>
      <c r="AH45" s="516"/>
      <c r="AI45" s="344" t="s">
        <v>427</v>
      </c>
      <c r="AJ45" s="471"/>
      <c r="AK45" s="471"/>
      <c r="AL45" s="471"/>
      <c r="AM45" s="471"/>
      <c r="AN45" s="471"/>
      <c r="AO45" s="471"/>
      <c r="AP45" s="471"/>
      <c r="AQ45" s="471"/>
      <c r="AR45" s="471"/>
      <c r="AS45" s="471"/>
      <c r="AT45" s="471"/>
      <c r="AU45" s="471"/>
      <c r="AV45" s="471"/>
      <c r="AW45" s="471"/>
      <c r="AX45" s="471"/>
      <c r="AY45" s="471"/>
      <c r="AZ45" s="471"/>
      <c r="BA45" s="471"/>
      <c r="BB45" s="471"/>
      <c r="BC45" s="471"/>
      <c r="BD45" s="516"/>
    </row>
    <row r="46" spans="1:31" ht="15" customHeight="1">
      <c r="A46" s="459"/>
      <c r="B46" s="459"/>
      <c r="C46" s="459"/>
      <c r="D46" s="459"/>
      <c r="E46" s="459"/>
      <c r="F46" s="455"/>
      <c r="G46" s="455"/>
      <c r="I46" s="455"/>
      <c r="J46" s="455"/>
      <c r="K46" s="455"/>
      <c r="L46" s="455"/>
      <c r="M46" s="166" t="s">
        <v>120</v>
      </c>
      <c r="N46" s="455"/>
      <c r="R46" s="1492"/>
      <c r="S46" s="1493"/>
      <c r="T46" s="1493"/>
      <c r="U46" s="1493"/>
      <c r="V46" s="1493"/>
      <c r="W46" s="1493"/>
      <c r="X46" s="1493"/>
      <c r="Y46" s="1493"/>
      <c r="Z46" s="1494"/>
      <c r="AA46" s="461"/>
      <c r="AB46" s="461"/>
      <c r="AC46" s="461"/>
      <c r="AD46" s="461"/>
      <c r="AE46" s="459"/>
    </row>
    <row r="47" spans="1:29" ht="15" customHeight="1">
      <c r="A47" s="459"/>
      <c r="B47" s="459"/>
      <c r="C47" s="459"/>
      <c r="D47" s="459"/>
      <c r="E47" s="459"/>
      <c r="F47" s="455"/>
      <c r="G47" s="455"/>
      <c r="H47" s="455"/>
      <c r="I47" s="455"/>
      <c r="J47" s="455"/>
      <c r="K47" s="455"/>
      <c r="L47" s="455"/>
      <c r="M47" s="455"/>
      <c r="N47" s="455"/>
      <c r="AC47" s="461"/>
    </row>
    <row r="48" spans="1:29" ht="15" customHeight="1">
      <c r="A48" s="461"/>
      <c r="B48" s="1505" t="s">
        <v>121</v>
      </c>
      <c r="C48" s="1505"/>
      <c r="D48" s="1505"/>
      <c r="E48" s="1505"/>
      <c r="F48" s="1505"/>
      <c r="G48" s="1505"/>
      <c r="H48" s="1505"/>
      <c r="I48" s="455"/>
      <c r="J48" s="455"/>
      <c r="K48" s="455"/>
      <c r="L48" s="455"/>
      <c r="M48" s="455"/>
      <c r="N48" s="455"/>
      <c r="AC48" s="177" t="s">
        <v>144</v>
      </c>
    </row>
    <row r="49" spans="1:59" ht="15" customHeight="1">
      <c r="A49" s="461"/>
      <c r="B49" s="485"/>
      <c r="C49" s="486"/>
      <c r="D49" s="486"/>
      <c r="E49" s="487"/>
      <c r="F49" s="1513" t="s">
        <v>569</v>
      </c>
      <c r="G49" s="1514"/>
      <c r="H49" s="1514"/>
      <c r="I49" s="1514"/>
      <c r="J49" s="1515"/>
      <c r="K49" s="1499" t="s">
        <v>570</v>
      </c>
      <c r="L49" s="1500"/>
      <c r="M49" s="1500"/>
      <c r="N49" s="1500"/>
      <c r="O49" s="1501"/>
      <c r="P49" s="1499" t="s">
        <v>571</v>
      </c>
      <c r="Q49" s="1500"/>
      <c r="R49" s="1500"/>
      <c r="S49" s="1500"/>
      <c r="T49" s="1501"/>
      <c r="AC49" s="169" t="s">
        <v>145</v>
      </c>
      <c r="AD49" s="513"/>
      <c r="AE49" s="522"/>
      <c r="AF49" s="173"/>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512"/>
    </row>
    <row r="50" spans="1:59" ht="15" customHeight="1">
      <c r="A50" s="461"/>
      <c r="B50" s="1507" t="s">
        <v>423</v>
      </c>
      <c r="C50" s="1508"/>
      <c r="D50" s="1508"/>
      <c r="E50" s="1509"/>
      <c r="F50" s="1495"/>
      <c r="G50" s="1496"/>
      <c r="H50" s="1502" t="s">
        <v>572</v>
      </c>
      <c r="I50" s="1516"/>
      <c r="J50" s="1517"/>
      <c r="K50" s="1495"/>
      <c r="L50" s="1496"/>
      <c r="M50" s="1502" t="s">
        <v>572</v>
      </c>
      <c r="N50" s="1516"/>
      <c r="O50" s="1517"/>
      <c r="P50" s="1495"/>
      <c r="Q50" s="1496"/>
      <c r="R50" s="1502" t="s">
        <v>572</v>
      </c>
      <c r="S50" s="1516"/>
      <c r="T50" s="1517"/>
      <c r="V50" s="455"/>
      <c r="W50" s="455"/>
      <c r="AC50" s="173" t="s">
        <v>146</v>
      </c>
      <c r="AD50" s="174"/>
      <c r="AE50" s="512"/>
      <c r="AF50" s="173" t="s">
        <v>147</v>
      </c>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512"/>
    </row>
    <row r="51" spans="1:59" ht="15" customHeight="1">
      <c r="A51" s="459"/>
      <c r="B51" s="1510"/>
      <c r="C51" s="1511"/>
      <c r="D51" s="1511"/>
      <c r="E51" s="1512"/>
      <c r="F51" s="1497"/>
      <c r="G51" s="1498"/>
      <c r="H51" s="1503"/>
      <c r="I51" s="1518"/>
      <c r="J51" s="1519"/>
      <c r="K51" s="1497"/>
      <c r="L51" s="1498"/>
      <c r="M51" s="1503"/>
      <c r="N51" s="1518"/>
      <c r="O51" s="1519"/>
      <c r="P51" s="1497"/>
      <c r="Q51" s="1498"/>
      <c r="R51" s="1503"/>
      <c r="S51" s="1518"/>
      <c r="T51" s="1519"/>
      <c r="AC51" s="169" t="s">
        <v>148</v>
      </c>
      <c r="AD51" s="513"/>
      <c r="AE51" s="522"/>
      <c r="AF51" s="169" t="s">
        <v>149</v>
      </c>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22"/>
    </row>
    <row r="52" spans="1:59" ht="15" customHeight="1">
      <c r="A52" s="459"/>
      <c r="B52" s="458"/>
      <c r="C52" s="459"/>
      <c r="D52" s="459"/>
      <c r="E52" s="459"/>
      <c r="F52" s="455"/>
      <c r="G52" s="488"/>
      <c r="H52" s="455"/>
      <c r="I52" s="458"/>
      <c r="J52" s="455"/>
      <c r="K52" s="455"/>
      <c r="L52" s="455"/>
      <c r="M52" s="455"/>
      <c r="N52" s="455"/>
      <c r="AC52" s="170" t="s">
        <v>150</v>
      </c>
      <c r="AD52" s="455"/>
      <c r="AE52" s="511"/>
      <c r="AF52" s="170" t="s">
        <v>151</v>
      </c>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511"/>
    </row>
    <row r="53" spans="1:59" ht="15" customHeight="1">
      <c r="A53" s="459"/>
      <c r="B53" s="166" t="s">
        <v>122</v>
      </c>
      <c r="C53" s="461"/>
      <c r="D53" s="461"/>
      <c r="E53" s="461"/>
      <c r="F53" s="455"/>
      <c r="G53" s="488"/>
      <c r="H53" s="455"/>
      <c r="I53" s="458"/>
      <c r="J53" s="455"/>
      <c r="K53" s="455"/>
      <c r="L53" s="455"/>
      <c r="M53" s="455"/>
      <c r="N53" s="455"/>
      <c r="AC53" s="518" t="s">
        <v>152</v>
      </c>
      <c r="AD53" s="471"/>
      <c r="AE53" s="516"/>
      <c r="AF53" s="518" t="s">
        <v>153</v>
      </c>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516"/>
    </row>
    <row r="54" spans="1:59" ht="15" customHeight="1">
      <c r="A54" s="459"/>
      <c r="B54" s="455"/>
      <c r="C54" s="459"/>
      <c r="D54" s="459"/>
      <c r="E54" s="459"/>
      <c r="F54" s="455"/>
      <c r="G54" s="488"/>
      <c r="H54" s="455"/>
      <c r="I54" s="458"/>
      <c r="J54" s="455"/>
      <c r="K54" s="455"/>
      <c r="L54" s="455"/>
      <c r="M54" s="455"/>
      <c r="N54" s="455"/>
      <c r="AA54" s="459"/>
      <c r="AB54" s="459"/>
      <c r="AC54" s="169" t="s">
        <v>154</v>
      </c>
      <c r="AD54" s="536"/>
      <c r="AE54" s="535"/>
      <c r="AF54" s="169" t="s">
        <v>155</v>
      </c>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22"/>
    </row>
    <row r="55" spans="1:59" ht="15" customHeight="1">
      <c r="A55" s="459"/>
      <c r="B55" s="471" t="s">
        <v>422</v>
      </c>
      <c r="C55" s="498"/>
      <c r="D55" s="498"/>
      <c r="E55" s="1504"/>
      <c r="F55" s="1504"/>
      <c r="G55" s="1504"/>
      <c r="H55" s="1504"/>
      <c r="I55" s="1504"/>
      <c r="J55" s="1504"/>
      <c r="K55" s="1504"/>
      <c r="L55" s="1504"/>
      <c r="M55" s="1504"/>
      <c r="N55" s="1504"/>
      <c r="O55" s="1504"/>
      <c r="P55" s="1504"/>
      <c r="Q55" s="1504"/>
      <c r="R55" s="1504"/>
      <c r="S55" s="1504"/>
      <c r="T55" s="1504"/>
      <c r="U55" s="1504"/>
      <c r="V55" s="1504"/>
      <c r="W55" s="1504"/>
      <c r="X55" s="1504"/>
      <c r="Y55" s="1504"/>
      <c r="Z55" s="1504"/>
      <c r="AA55" s="461"/>
      <c r="AB55" s="461"/>
      <c r="AC55" s="170" t="s">
        <v>156</v>
      </c>
      <c r="AD55" s="461"/>
      <c r="AE55" s="532"/>
      <c r="AF55" s="170" t="s">
        <v>157</v>
      </c>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511"/>
    </row>
    <row r="56" spans="1:59" ht="15" customHeight="1">
      <c r="A56" s="459"/>
      <c r="B56" s="455"/>
      <c r="C56" s="459"/>
      <c r="D56" s="459"/>
      <c r="E56" s="459"/>
      <c r="F56" s="455"/>
      <c r="G56" s="488"/>
      <c r="H56" s="455"/>
      <c r="I56" s="458"/>
      <c r="J56" s="455"/>
      <c r="K56" s="455"/>
      <c r="L56" s="455"/>
      <c r="M56" s="455"/>
      <c r="N56" s="455"/>
      <c r="AA56" s="459"/>
      <c r="AB56" s="459"/>
      <c r="AC56" s="518" t="s">
        <v>158</v>
      </c>
      <c r="AD56" s="499"/>
      <c r="AE56" s="533"/>
      <c r="AF56" s="518" t="s">
        <v>159</v>
      </c>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516"/>
    </row>
    <row r="57" spans="1:59" ht="15" customHeight="1">
      <c r="A57" s="459"/>
      <c r="B57" s="471" t="s">
        <v>114</v>
      </c>
      <c r="C57" s="498"/>
      <c r="D57" s="498"/>
      <c r="E57" s="1504"/>
      <c r="F57" s="1504"/>
      <c r="G57" s="1504"/>
      <c r="H57" s="1504"/>
      <c r="I57" s="1504"/>
      <c r="J57" s="1504"/>
      <c r="K57" s="1504"/>
      <c r="L57" s="1504"/>
      <c r="M57" s="1504"/>
      <c r="N57" s="1504"/>
      <c r="O57" s="1504"/>
      <c r="P57" s="1504"/>
      <c r="Q57" s="1504"/>
      <c r="R57" s="1504"/>
      <c r="S57" s="1504"/>
      <c r="T57" s="1504"/>
      <c r="U57" s="1504"/>
      <c r="V57" s="1504"/>
      <c r="W57" s="1504"/>
      <c r="X57" s="1504"/>
      <c r="Y57" s="1504"/>
      <c r="Z57" s="1504"/>
      <c r="AA57" s="461"/>
      <c r="AB57" s="461"/>
      <c r="AC57" s="173" t="s">
        <v>160</v>
      </c>
      <c r="AD57" s="506"/>
      <c r="AE57" s="487"/>
      <c r="AF57" s="173" t="s">
        <v>161</v>
      </c>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512"/>
    </row>
    <row r="58" spans="1:59" ht="15" customHeight="1">
      <c r="A58" s="459"/>
      <c r="B58" s="455"/>
      <c r="C58" s="459"/>
      <c r="D58" s="459"/>
      <c r="E58" s="459"/>
      <c r="F58" s="455"/>
      <c r="G58" s="488"/>
      <c r="H58" s="455"/>
      <c r="I58" s="458"/>
      <c r="J58" s="455"/>
      <c r="K58" s="455"/>
      <c r="L58" s="455"/>
      <c r="M58" s="455"/>
      <c r="N58" s="455"/>
      <c r="AA58" s="459"/>
      <c r="AB58" s="459"/>
      <c r="AC58" s="518" t="s">
        <v>162</v>
      </c>
      <c r="AD58" s="499"/>
      <c r="AE58" s="533"/>
      <c r="AF58" s="173" t="s">
        <v>163</v>
      </c>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512"/>
    </row>
    <row r="59" spans="1:32" ht="15" customHeight="1">
      <c r="A59" s="455"/>
      <c r="B59" s="471" t="s">
        <v>115</v>
      </c>
      <c r="C59" s="499"/>
      <c r="D59" s="499"/>
      <c r="E59" s="1504"/>
      <c r="F59" s="1504"/>
      <c r="G59" s="1504"/>
      <c r="H59" s="1504"/>
      <c r="I59" s="1504"/>
      <c r="J59" s="1504"/>
      <c r="K59" s="1504"/>
      <c r="L59" s="1504"/>
      <c r="M59" s="1504"/>
      <c r="N59" s="1504"/>
      <c r="O59" s="1504"/>
      <c r="P59" s="1504"/>
      <c r="Q59" s="1504"/>
      <c r="R59" s="1504"/>
      <c r="S59" s="1504"/>
      <c r="T59" s="1504"/>
      <c r="U59" s="1504"/>
      <c r="V59" s="1504"/>
      <c r="W59" s="1504"/>
      <c r="X59" s="1504"/>
      <c r="Y59" s="1504"/>
      <c r="Z59" s="1504"/>
      <c r="AA59" s="461"/>
      <c r="AB59" s="461"/>
      <c r="AC59" s="459"/>
      <c r="AD59" s="461"/>
      <c r="AE59" s="459"/>
      <c r="AF59" s="459"/>
    </row>
    <row r="60" spans="27:32" ht="15" customHeight="1">
      <c r="AA60" s="459"/>
      <c r="AB60" s="459"/>
      <c r="AC60" s="461"/>
      <c r="AD60" s="459"/>
      <c r="AE60" s="459"/>
      <c r="AF60" s="459"/>
    </row>
    <row r="61" spans="1:32" ht="18" customHeight="1">
      <c r="A61" s="455"/>
      <c r="B61" s="455"/>
      <c r="C61" s="455"/>
      <c r="D61" s="455"/>
      <c r="E61" s="455"/>
      <c r="AA61" s="459"/>
      <c r="AB61" s="459"/>
      <c r="AC61" s="459"/>
      <c r="AD61" s="459"/>
      <c r="AE61" s="459"/>
      <c r="AF61" s="459"/>
    </row>
    <row r="62" ht="12">
      <c r="AC62" s="459"/>
    </row>
  </sheetData>
  <sheetProtection/>
  <mergeCells count="51">
    <mergeCell ref="E59:Z59"/>
    <mergeCell ref="K29:O29"/>
    <mergeCell ref="M30:M31"/>
    <mergeCell ref="K30:L31"/>
    <mergeCell ref="N30:O31"/>
    <mergeCell ref="R44:Z44"/>
    <mergeCell ref="E57:Z57"/>
    <mergeCell ref="S30:T31"/>
    <mergeCell ref="R30:R31"/>
    <mergeCell ref="P30:Q31"/>
    <mergeCell ref="AU1:AV1"/>
    <mergeCell ref="AU4:BK4"/>
    <mergeCell ref="AC17:AT17"/>
    <mergeCell ref="AU17:BK17"/>
    <mergeCell ref="AC4:AT4"/>
    <mergeCell ref="G4:T4"/>
    <mergeCell ref="G6:O6"/>
    <mergeCell ref="G7:O7"/>
    <mergeCell ref="G21:I21"/>
    <mergeCell ref="G9:I9"/>
    <mergeCell ref="G11:I11"/>
    <mergeCell ref="B48:H48"/>
    <mergeCell ref="J26:K26"/>
    <mergeCell ref="E26:F26"/>
    <mergeCell ref="I30:J31"/>
    <mergeCell ref="P29:T29"/>
    <mergeCell ref="B50:E51"/>
    <mergeCell ref="R43:Z43"/>
    <mergeCell ref="Q26:R26"/>
    <mergeCell ref="G15:H16"/>
    <mergeCell ref="F49:J49"/>
    <mergeCell ref="I50:J51"/>
    <mergeCell ref="M50:M51"/>
    <mergeCell ref="P50:Q51"/>
    <mergeCell ref="N50:O51"/>
    <mergeCell ref="E55:Z55"/>
    <mergeCell ref="B28:H28"/>
    <mergeCell ref="E43:F43"/>
    <mergeCell ref="B30:E31"/>
    <mergeCell ref="F29:J29"/>
    <mergeCell ref="H30:H31"/>
    <mergeCell ref="F30:G31"/>
    <mergeCell ref="R46:Z46"/>
    <mergeCell ref="R50:R51"/>
    <mergeCell ref="S50:T51"/>
    <mergeCell ref="R45:Z45"/>
    <mergeCell ref="K50:L51"/>
    <mergeCell ref="K49:O49"/>
    <mergeCell ref="P49:T49"/>
    <mergeCell ref="F50:G51"/>
    <mergeCell ref="H50:H51"/>
  </mergeCells>
  <dataValidations count="9">
    <dataValidation type="list" allowBlank="1" showInputMessage="1" showErrorMessage="1" sqref="G4:T4">
      <formula1>"自宅,自宅以外の住宅（グループホーム・ケアハウスなど）,老健施設,福祉施設（特養ホーム・養護ホーム）,転院（リハ）,転院（療養）"</formula1>
    </dataValidation>
    <dataValidation type="list" allowBlank="1" showInputMessage="1" showErrorMessage="1" sqref="G6:G7 R43:R46">
      <formula1>"独歩,杖歩行,シルバーカー・歩行器,つかまり歩行,つかまり立ち,車いす,ベット上"</formula1>
    </dataValidation>
    <dataValidation type="list" allowBlank="1" showInputMessage="1" showErrorMessage="1" sqref="G9">
      <formula1>"正常,J1,J2,A1,A2,B1,B2,C1,C2,評価不能"</formula1>
    </dataValidation>
    <dataValidation type="list" allowBlank="1" showInputMessage="1" showErrorMessage="1" sqref="G11">
      <formula1>"正常,Ⅰ,Ⅱa,Ⅱb,Ⅲa,Ⅲb,Ⅳ,M,評価不能"</formula1>
    </dataValidation>
    <dataValidation type="list" allowBlank="1" showInputMessage="1" showErrorMessage="1" sqref="G15:H16">
      <formula1>"Ⅰ,Ⅱ,Ⅲ"</formula1>
    </dataValidation>
    <dataValidation type="list" allowBlank="1" showInputMessage="1" showErrorMessage="1" sqref="F30:G31 K50:L51 P50:Q51 F50:G51 K30:L31 P30:Q31">
      <formula1>"1A,1B,1C,2D,2E,2F,2G,2H,3I,3J,3K,3L,4M,4N,4O,4P"</formula1>
    </dataValidation>
    <dataValidation type="list" allowBlank="1" showInputMessage="1" showErrorMessage="1" sqref="I30:J31 N50:O51 S50:T51 I50:J51 N30:O31 S30:T31">
      <formula1>"1,2,3,4,5"</formula1>
    </dataValidation>
    <dataValidation type="list" allowBlank="1" showInputMessage="1" showErrorMessage="1" sqref="E26:F26">
      <formula1>"なし,正,負"</formula1>
    </dataValidation>
    <dataValidation type="list" allowBlank="1" showInputMessage="1" showErrorMessage="1" sqref="E43:F43">
      <formula1>"あり,なし"</formula1>
    </dataValidation>
  </dataValidations>
  <printOptions/>
  <pageMargins left="0.7086614173228347" right="0.7086614173228347" top="0.15748031496062992" bottom="0.15748031496062992" header="0.31496062992125984" footer="0.31496062992125984"/>
  <pageSetup horizontalDpi="600" verticalDpi="600" orientation="landscape" paperSize="8" scale="93" r:id="rId1"/>
  <headerFooter>
    <oddFooter>&amp;R独立行政法人国立病院機構　　　東広島医療センター　　2014年1月改訂1版　　パスコード　009-0010-03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地域リハビリテーション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Hayatoshi Shibuya</dc:creator>
  <cp:keywords/>
  <dc:description/>
  <cp:lastModifiedBy>Hayatoshi Shibuya</cp:lastModifiedBy>
  <cp:lastPrinted>2014-01-30T08:11:44Z</cp:lastPrinted>
  <dcterms:created xsi:type="dcterms:W3CDTF">2008-04-02T02:01:57Z</dcterms:created>
  <dcterms:modified xsi:type="dcterms:W3CDTF">2014-01-30T08:11:54Z</dcterms:modified>
  <cp:category/>
  <cp:version/>
  <cp:contentType/>
  <cp:contentStatus/>
</cp:coreProperties>
</file>